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kulturraummeissen.sharepoint.com/sites/Geschaeftsstelle/Shared Documents/1_Allgemeines/03_Muster/3 Muster für Antragsteller/1 I-Förderung/"/>
    </mc:Choice>
  </mc:AlternateContent>
  <xr:revisionPtr revIDLastSave="1522" documentId="8_{5079AC83-4D27-4261-AE22-0445AD9D75A1}" xr6:coauthVersionLast="47" xr6:coauthVersionMax="47" xr10:uidLastSave="{2C9CB857-6FA4-4AC3-8334-D0D3790988E0}"/>
  <bookViews>
    <workbookView xWindow="-28920" yWindow="-210" windowWidth="29040" windowHeight="15720" xr2:uid="{9FAE58AE-73FB-424D-ADCD-076B33D8F6A4}"/>
  </bookViews>
  <sheets>
    <sheet name="Hinweise" sheetId="1" r:id="rId1"/>
    <sheet name="Kriterium Vollbühne" sheetId="3" r:id="rId2"/>
    <sheet name="nicht förderfähige Formate" sheetId="4" r:id="rId3"/>
    <sheet name="VAPlan" sheetId="2" r:id="rId4"/>
  </sheets>
  <definedNames>
    <definedName name="_xlnm.Print_Area" localSheetId="3">VAPlan!$A$1:$N$179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7" i="2" l="1"/>
  <c r="C175" i="2"/>
  <c r="F176" i="2"/>
  <c r="C172" i="2"/>
  <c r="C171" i="2"/>
  <c r="C170" i="2"/>
  <c r="F159" i="2"/>
  <c r="C160" i="2"/>
  <c r="C159" i="2"/>
  <c r="C157" i="2"/>
  <c r="C155" i="2"/>
  <c r="F177" i="2" l="1"/>
  <c r="C164" i="2"/>
  <c r="F166" i="2" l="1"/>
  <c r="F164" i="2"/>
  <c r="C176" i="2"/>
  <c r="C166" i="2"/>
  <c r="C162" i="2"/>
  <c r="C161" i="2"/>
  <c r="C169" i="2"/>
  <c r="C167" i="2"/>
  <c r="F167" i="2" s="1"/>
  <c r="F155" i="2" l="1"/>
  <c r="F157" i="2" l="1"/>
  <c r="F179" i="2" s="1"/>
</calcChain>
</file>

<file path=xl/sharedStrings.xml><?xml version="1.0" encoding="utf-8"?>
<sst xmlns="http://schemas.openxmlformats.org/spreadsheetml/2006/main" count="121" uniqueCount="112">
  <si>
    <t>AUSFÜLLHINWEISE</t>
  </si>
  <si>
    <t>Antragsteller:</t>
  </si>
  <si>
    <t>Datum:</t>
  </si>
  <si>
    <t>Format Datum: TT.MM.JJJJ</t>
  </si>
  <si>
    <t>nur eindeutige / konkrete Einträge</t>
  </si>
  <si>
    <t>Datum der VA</t>
  </si>
  <si>
    <t>Titel der Veranstaltung + Künstler</t>
  </si>
  <si>
    <t>Vertragspartner</t>
  </si>
  <si>
    <t xml:space="preserve">Ort der VA </t>
  </si>
  <si>
    <t>Genre</t>
  </si>
  <si>
    <t>Folgende Vorgaben sind entsprechend der Spartenkriterien zu erfüllen:</t>
  </si>
  <si>
    <t>Ergebnis FAG -Prüfung</t>
  </si>
  <si>
    <t xml:space="preserve">Veranstaltungsplan für das Haushaltsjahr </t>
  </si>
  <si>
    <t>XXXX</t>
  </si>
  <si>
    <t>Auswertung Veranstaltungsplan:</t>
  </si>
  <si>
    <t>x</t>
  </si>
  <si>
    <t>1.</t>
  </si>
  <si>
    <t>2.</t>
  </si>
  <si>
    <t>3.</t>
  </si>
  <si>
    <t>Auswahl Dropdown</t>
  </si>
  <si>
    <t>individuelle Eingabe</t>
  </si>
  <si>
    <t>Veranstaltungsplan Theaterhaus (klassisch)</t>
  </si>
  <si>
    <r>
      <t xml:space="preserve">Der Spielplan </t>
    </r>
    <r>
      <rPr>
        <u/>
        <sz val="9"/>
        <color theme="1"/>
        <rFont val="Verdana"/>
        <family val="2"/>
      </rPr>
      <t>muss</t>
    </r>
    <r>
      <rPr>
        <sz val="9"/>
        <color theme="1"/>
        <rFont val="Verdana"/>
        <family val="2"/>
      </rPr>
      <t xml:space="preserve"> folgende </t>
    </r>
    <r>
      <rPr>
        <b/>
        <sz val="9"/>
        <color theme="1"/>
        <rFont val="Verdana"/>
        <family val="2"/>
      </rPr>
      <t>Genres</t>
    </r>
    <r>
      <rPr>
        <sz val="9"/>
        <color theme="1"/>
        <rFont val="Verdana"/>
        <family val="2"/>
      </rPr>
      <t xml:space="preserve"> abdecken:</t>
    </r>
  </si>
  <si>
    <t>darstellende Kunst</t>
  </si>
  <si>
    <t>klassische Musik</t>
  </si>
  <si>
    <t>Kammerkonzerte, Sinfoniekonzerte, Salonmusik u. a. (ohne szenische Darstellung)</t>
  </si>
  <si>
    <r>
      <rPr>
        <b/>
        <sz val="9"/>
        <rFont val="Verdana"/>
        <family val="2"/>
      </rPr>
      <t>Beide Genres zusammen</t>
    </r>
    <r>
      <rPr>
        <sz val="9"/>
        <rFont val="Verdana"/>
        <family val="2"/>
      </rPr>
      <t xml:space="preserve"> müssen mit mindestens </t>
    </r>
    <r>
      <rPr>
        <b/>
        <sz val="9"/>
        <rFont val="Verdana"/>
        <family val="2"/>
      </rPr>
      <t>78 Veranstaltungen</t>
    </r>
    <r>
      <rPr>
        <sz val="9"/>
        <rFont val="Verdana"/>
        <family val="2"/>
      </rPr>
      <t xml:space="preserve"> (entspricht 65 Prozent von 120 Veranstaltungen) vertreten sein, wobei die </t>
    </r>
    <r>
      <rPr>
        <b/>
        <sz val="9"/>
        <rFont val="Verdana"/>
        <family val="2"/>
      </rPr>
      <t>darstellende Kunst überwiegt</t>
    </r>
    <r>
      <rPr>
        <sz val="9"/>
        <rFont val="Verdana"/>
        <family val="2"/>
      </rPr>
      <t>.</t>
    </r>
  </si>
  <si>
    <t>Mindestanzahl Veranstaltungen insgesamt</t>
  </si>
  <si>
    <t>gesamt</t>
  </si>
  <si>
    <t>Vollbühne</t>
  </si>
  <si>
    <t>Eingabe: 
Vollbühne = X</t>
  </si>
  <si>
    <r>
      <t>Die Einrichtung muss einen kontinuierlichen Spielplan mit einem regelmäßigen Veranstaltungsangebot vorhalten, das mindestens</t>
    </r>
    <r>
      <rPr>
        <b/>
        <sz val="9"/>
        <color theme="1"/>
        <rFont val="Verdana"/>
        <family val="2"/>
      </rPr>
      <t xml:space="preserve"> 120 Einzelveranstaltungen</t>
    </r>
    <r>
      <rPr>
        <sz val="9"/>
        <color theme="1"/>
        <rFont val="Verdana"/>
        <family val="2"/>
      </rPr>
      <t xml:space="preserve"> umfasst. </t>
    </r>
  </si>
  <si>
    <r>
      <t xml:space="preserve">Mindestens </t>
    </r>
    <r>
      <rPr>
        <b/>
        <sz val="9"/>
        <color theme="1"/>
        <rFont val="Verdana"/>
        <family val="2"/>
      </rPr>
      <t>60 Veranstaltungen</t>
    </r>
    <r>
      <rPr>
        <sz val="9"/>
        <color theme="1"/>
        <rFont val="Verdana"/>
        <family val="2"/>
      </rPr>
      <t xml:space="preserve"> müssen Produktionen umfassen, die die </t>
    </r>
    <r>
      <rPr>
        <b/>
        <sz val="9"/>
        <color theme="1"/>
        <rFont val="Verdana"/>
        <family val="2"/>
      </rPr>
      <t>Vollbühne</t>
    </r>
    <r>
      <rPr>
        <sz val="9"/>
        <color theme="1"/>
        <rFont val="Verdana"/>
        <family val="2"/>
      </rPr>
      <t xml:space="preserve"> in ihrer szenischen und technischen Funktionalität erfordern.</t>
    </r>
  </si>
  <si>
    <r>
      <t xml:space="preserve">Mindestens </t>
    </r>
    <r>
      <rPr>
        <b/>
        <sz val="9"/>
        <color theme="1"/>
        <rFont val="Verdana"/>
        <family val="2"/>
      </rPr>
      <t>90 Veranstaltungen</t>
    </r>
    <r>
      <rPr>
        <sz val="9"/>
        <color theme="1"/>
        <rFont val="Verdana"/>
        <family val="2"/>
      </rPr>
      <t xml:space="preserve"> bestehen aus künstlerisch und inhaltlich anspruchsvollen Angeboten. Das einzelne Angebot zeichnet sich unter anderem aus durch:</t>
    </r>
  </si>
  <si>
    <t xml:space="preserve">Bewertung FAG
künstlerisch - inhaltliche Qualität </t>
  </si>
  <si>
    <r>
      <t xml:space="preserve">Mindestens </t>
    </r>
    <r>
      <rPr>
        <b/>
        <sz val="9"/>
        <color theme="1"/>
        <rFont val="Verdana"/>
        <family val="2"/>
      </rPr>
      <t>12 Veranstaltunge</t>
    </r>
    <r>
      <rPr>
        <sz val="9"/>
        <color theme="1"/>
        <rFont val="Verdana"/>
        <family val="2"/>
      </rPr>
      <t xml:space="preserve">n müssen mit einem </t>
    </r>
    <r>
      <rPr>
        <b/>
        <sz val="9"/>
        <color theme="1"/>
        <rFont val="Verdana"/>
        <family val="2"/>
      </rPr>
      <t>Vermittlungsangebot</t>
    </r>
    <r>
      <rPr>
        <sz val="9"/>
        <color theme="1"/>
        <rFont val="Verdana"/>
        <family val="2"/>
      </rPr>
      <t xml:space="preserve"> verbunden sein.</t>
    </r>
  </si>
  <si>
    <t>Vermittlungs-angebot vorhanden</t>
  </si>
  <si>
    <t>Übergangszeitraum 2027 - 2031:
Eine abweichende Erfüllung einzelner Kriterien ist zulässig, sofern eine nachvollziehbare Entwicklungsperspektive zur vollständigen Umsetzung bis spätestens zum Förderjahr 2032 vorgelegt wird.</t>
  </si>
  <si>
    <t>Übergangsvorschrift: ab dem Förderjahr 2029 mindestens 6 VA</t>
  </si>
  <si>
    <r>
      <t xml:space="preserve">Das Veranstaltungsangebot muss sich ausgewogen an unterschiedliche </t>
    </r>
    <r>
      <rPr>
        <b/>
        <sz val="9"/>
        <color theme="1"/>
        <rFont val="Verdana"/>
        <family val="2"/>
      </rPr>
      <t>Zielgruppen</t>
    </r>
    <r>
      <rPr>
        <sz val="9"/>
        <color theme="1"/>
        <rFont val="Verdana"/>
        <family val="2"/>
      </rPr>
      <t xml:space="preserve"> richten, insbesondere an:</t>
    </r>
  </si>
  <si>
    <t>Kinder</t>
  </si>
  <si>
    <t>Familien</t>
  </si>
  <si>
    <t>Erwachsene</t>
  </si>
  <si>
    <t>Familien (z. B. generationsübergreifende Angebote, Familien-nachmittage)</t>
  </si>
  <si>
    <t>Kinder, Schüler und Jugendliche (z. B. Kita, Schul- und Jugendtheaterformate)</t>
  </si>
  <si>
    <t>Erwachsene (z. B. Abendvorstellungen, thematisch anspruchsvolle Produktionen)</t>
  </si>
  <si>
    <t>Zielgruppe</t>
  </si>
  <si>
    <t>Ausgewogenheit Zielgruppen</t>
  </si>
  <si>
    <t>Kinder/Schüler/Jugendliche</t>
  </si>
  <si>
    <t>professionell / Amateur</t>
  </si>
  <si>
    <t xml:space="preserve">Auswahl Dropdown
</t>
  </si>
  <si>
    <t>professionell</t>
  </si>
  <si>
    <r>
      <t xml:space="preserve">Mindestens </t>
    </r>
    <r>
      <rPr>
        <b/>
        <sz val="9"/>
        <color theme="1"/>
        <rFont val="Verdana"/>
        <family val="2"/>
      </rPr>
      <t>96 Veranstaltungen</t>
    </r>
    <r>
      <rPr>
        <sz val="9"/>
        <color theme="1"/>
        <rFont val="Verdana"/>
        <family val="2"/>
      </rPr>
      <t xml:space="preserve"> müssen von </t>
    </r>
    <r>
      <rPr>
        <b/>
        <sz val="9"/>
        <color theme="1"/>
        <rFont val="Verdana"/>
        <family val="2"/>
      </rPr>
      <t>professionell</t>
    </r>
    <r>
      <rPr>
        <sz val="9"/>
        <color theme="1"/>
        <rFont val="Verdana"/>
        <family val="2"/>
      </rPr>
      <t>en Akteur-/innen und/oder Ensembles durchgeführt werden.</t>
    </r>
  </si>
  <si>
    <t>Verhältnis professionelle und Amateurauftritte</t>
  </si>
  <si>
    <t>professioneller/s Akteur/Ensemble</t>
  </si>
  <si>
    <t>Amateur/Laienakteur-/Ensemble</t>
  </si>
  <si>
    <t>Amateur</t>
  </si>
  <si>
    <t>keine VA i.S.d. Förderung</t>
  </si>
  <si>
    <t>Veranstaltungen mit reinem Unterhaltungscharakter ohne inhaltliche Tiefe und/oder künstlerischem Anspruch.</t>
  </si>
  <si>
    <t>Nostalgie-, Revival- oder Showformate ohne thematische Weiterentwicklung.</t>
  </si>
  <si>
    <t>Events mit primärem Fokus auf Konsum, Geselligkeit oder Zerstreuung.</t>
  </si>
  <si>
    <r>
      <t xml:space="preserve">* Nachfolgende </t>
    </r>
    <r>
      <rPr>
        <b/>
        <sz val="9"/>
        <color theme="1"/>
        <rFont val="Verdana"/>
        <family val="2"/>
      </rPr>
      <t>Veranstaltungen</t>
    </r>
    <r>
      <rPr>
        <sz val="9"/>
        <color theme="1"/>
        <rFont val="Verdana"/>
        <family val="2"/>
      </rPr>
      <t xml:space="preserve"> werden</t>
    </r>
    <r>
      <rPr>
        <b/>
        <sz val="9"/>
        <color theme="1"/>
        <rFont val="Verdana"/>
        <family val="2"/>
      </rPr>
      <t xml:space="preserve"> nicht im Sinne</t>
    </r>
    <r>
      <rPr>
        <sz val="9"/>
        <color theme="1"/>
        <rFont val="Verdana"/>
        <family val="2"/>
      </rPr>
      <t xml:space="preserve"> der vorbezeichneten </t>
    </r>
    <r>
      <rPr>
        <b/>
        <sz val="9"/>
        <color theme="1"/>
        <rFont val="Verdana"/>
        <family val="2"/>
      </rPr>
      <t xml:space="preserve">Kriterien </t>
    </r>
    <r>
      <rPr>
        <sz val="9"/>
        <color theme="1"/>
        <rFont val="Verdana"/>
        <family val="2"/>
      </rPr>
      <t>eingestuft:</t>
    </r>
  </si>
  <si>
    <t>* siehe Untersetzung</t>
  </si>
  <si>
    <t>künstlerisch-inhaltlich anspruchsvolle Angebote</t>
  </si>
  <si>
    <t>MASTERPRÜFUNG - Sind alle Kriteren erfüllt?</t>
  </si>
  <si>
    <t>Vermittlungsangebote</t>
  </si>
  <si>
    <t>Amateur- oder Laienveranstaltungen sind Formate,
- die von Personen oder Gruppen ohne berufliche künstlerische Ausbildung durchgeführt werden,
- die nicht haupt- oder freiberuflich als Künstler*innen tätig sind
- und deren künstlerische Arbeit überwiegend ehrenamtlich, hobbymäßig oder im Rahmen von Vereins‑/Freizeitstrukturen erfolgt.
Dazu gehören u. a.:
- Amateurtheatergruppen
- Laienchöre, Musikvereine, Jugendbands ohne professionelle Leitung
- Schul-, Vereins- oder Projektaufführungen
- Formate mit überwiegend pädagogischem oder freizeitorientiertem Charakter, nicht mit professionellem künstlerischen Anspruch</t>
  </si>
  <si>
    <t>Untersetzung zum Kriterium Vollbühne</t>
  </si>
  <si>
    <t>Definition Vollbühne – szenisch und technisch funktionale Nutzung</t>
  </si>
  <si>
    <t>Wesentliche Abgrenzung zu anderen Formaten / Häusern</t>
  </si>
  <si>
    <t>Warum die Vollbühne ein Alleinstellungsmerkmal ist</t>
  </si>
  <si>
    <t>Was zählt NICHT als Vollbühnen-Nutzung?</t>
  </si>
  <si>
    <t>- reine Konzertformate ohne szenische Gestaltung
- Formate auf Vorbühne/Podest ohne Bühnenmaschinerie
- Lesungen, Kleinkunst, Kabarett, Vorträge
- Gastspiele ohne technische oder szenische Anforderungen an die Bühne
- Veranstaltungen, die lediglich auf der Bühne stattfinden, aber keine produktionstechnische Nutzung erfordern</t>
  </si>
  <si>
    <t>Veranstaltungen mit reinem Unterhaltungscharakter ohne inhaltliche Tiefe und/oder künstlerischen Anspruch</t>
  </si>
  <si>
    <t>Nicht förderfähige Formate</t>
  </si>
  <si>
    <r>
      <t xml:space="preserve">Mit „Vollbühne“ ist eine vollständig ausgestattete Theaterbühne gemeint, die </t>
    </r>
    <r>
      <rPr>
        <b/>
        <sz val="9"/>
        <color theme="1"/>
        <rFont val="Verdana"/>
        <family val="2"/>
      </rPr>
      <t xml:space="preserve">für professionelle szenische Produktionen </t>
    </r>
    <r>
      <rPr>
        <sz val="9"/>
        <color theme="1"/>
        <rFont val="Verdana"/>
        <family val="2"/>
      </rPr>
      <t xml:space="preserve">vorgesehen ist und folgende Merkmale aufweist:
- </t>
    </r>
    <r>
      <rPr>
        <b/>
        <sz val="9"/>
        <color theme="1"/>
        <rFont val="Verdana"/>
        <family val="2"/>
      </rPr>
      <t>Bühnenraum mit Bühnenöffnung, Portal und ausreichender Bühnenfläche</t>
    </r>
    <r>
      <rPr>
        <sz val="9"/>
        <color theme="1"/>
        <rFont val="Verdana"/>
        <family val="2"/>
      </rPr>
      <t xml:space="preserve"> für komplexe Bewegungsabläufe, Ensemble‑Szenen und Bühnenbilder.
- </t>
    </r>
    <r>
      <rPr>
        <b/>
        <sz val="9"/>
        <color theme="1"/>
        <rFont val="Verdana"/>
        <family val="2"/>
      </rPr>
      <t>Technisch voll ausgestatteter Bühnenbetrieb</t>
    </r>
    <r>
      <rPr>
        <sz val="9"/>
        <color theme="1"/>
        <rFont val="Verdana"/>
        <family val="2"/>
      </rPr>
      <t xml:space="preserve">, insbesondere
  - Ober- und Untermaschinerie / Züge,
  - Lichttechnik inkl. Fahr- und Stellmöglichkeiten,
  - Ton- und Beschallungstechnik,
  - Bühnentechnik für Umbauten, Requisitenwege und Szenenwechsel.
- </t>
    </r>
    <r>
      <rPr>
        <b/>
        <sz val="9"/>
        <color theme="1"/>
        <rFont val="Verdana"/>
        <family val="2"/>
      </rPr>
      <t>Nutzung der Bühne im Sinne einer Inszenierung</t>
    </r>
    <r>
      <rPr>
        <sz val="9"/>
        <color theme="1"/>
        <rFont val="Verdana"/>
        <family val="2"/>
      </rPr>
      <t xml:space="preserve">:
Die künstlerische Produktion erfordert den Einsatz von Technik und Raum, um ein </t>
    </r>
    <r>
      <rPr>
        <b/>
        <sz val="9"/>
        <color theme="1"/>
        <rFont val="Verdana"/>
        <family val="2"/>
      </rPr>
      <t>szenisches Konzept, Bühnenbild, Beleuchtungsdramaturgie oder choreografische Gestaltung</t>
    </r>
    <r>
      <rPr>
        <sz val="9"/>
        <color theme="1"/>
        <rFont val="Verdana"/>
        <family val="2"/>
      </rPr>
      <t xml:space="preserve"> umzusetzen.</t>
    </r>
  </si>
  <si>
    <r>
      <t xml:space="preserve">Das Kriterium stellt klar, dass es sich um </t>
    </r>
    <r>
      <rPr>
        <b/>
        <sz val="9"/>
        <color theme="1"/>
        <rFont val="Verdana"/>
        <family val="2"/>
      </rPr>
      <t xml:space="preserve">produktionenstarke Theaterhäuser </t>
    </r>
    <r>
      <rPr>
        <sz val="9"/>
        <color theme="1"/>
        <rFont val="Verdana"/>
        <family val="2"/>
      </rPr>
      <t xml:space="preserve">handelt, die über ein </t>
    </r>
    <r>
      <rPr>
        <b/>
        <sz val="9"/>
        <color theme="1"/>
        <rFont val="Verdana"/>
        <family val="2"/>
      </rPr>
      <t xml:space="preserve">Vollbühnenprofil </t>
    </r>
    <r>
      <rPr>
        <sz val="9"/>
        <color theme="1"/>
        <rFont val="Verdana"/>
        <family val="2"/>
      </rPr>
      <t xml:space="preserve">verfügen.
Damit grenzt sich die Förderung ab von:
- </t>
    </r>
    <r>
      <rPr>
        <b/>
        <sz val="9"/>
        <color theme="1"/>
        <rFont val="Verdana"/>
        <family val="2"/>
      </rPr>
      <t>Kulturhäusern, Bürgerhäusern, Mehrzweckhallen</t>
    </r>
    <r>
      <rPr>
        <sz val="9"/>
        <color theme="1"/>
        <rFont val="Verdana"/>
        <family val="2"/>
      </rPr>
      <t xml:space="preserve">
ohne vollwertige Bühnenmaschinerie
-</t>
    </r>
    <r>
      <rPr>
        <b/>
        <sz val="9"/>
        <color theme="1"/>
        <rFont val="Verdana"/>
        <family val="2"/>
      </rPr>
      <t xml:space="preserve"> Veranstaltungsräumen</t>
    </r>
    <r>
      <rPr>
        <sz val="9"/>
        <color theme="1"/>
        <rFont val="Verdana"/>
        <family val="2"/>
      </rPr>
      <t xml:space="preserve">, die lediglich Veranstaltungsfläche bieten
- </t>
    </r>
    <r>
      <rPr>
        <b/>
        <sz val="9"/>
        <color theme="1"/>
        <rFont val="Verdana"/>
        <family val="2"/>
      </rPr>
      <t>Konzertformaten</t>
    </r>
    <r>
      <rPr>
        <sz val="9"/>
        <color theme="1"/>
        <rFont val="Verdana"/>
        <family val="2"/>
      </rPr>
      <t>, Podien, Lesungen oder Vorträgen
(die keine szenische Technik im engeren Sinne erfordern)</t>
    </r>
  </si>
  <si>
    <r>
      <t xml:space="preserve">Theaterhäuser im Sinne der Spartenkriterien verfügen über </t>
    </r>
    <r>
      <rPr>
        <b/>
        <sz val="9"/>
        <color theme="1"/>
        <rFont val="Verdana"/>
        <family val="2"/>
      </rPr>
      <t>Bühnen‑ und Produktionsteams, Bühnentechnik, Beleuchter, Requisite, Bühnenbild, Kostüm, Regie und choreografische Umsetzung</t>
    </r>
    <r>
      <rPr>
        <sz val="9"/>
        <color theme="1"/>
        <rFont val="Verdana"/>
        <family val="2"/>
      </rPr>
      <t xml:space="preserve">.
Produktionen, die auf der Vollbühne stattfinden, zeichnen sich durch:
</t>
    </r>
    <r>
      <rPr>
        <b/>
        <sz val="9"/>
        <color theme="1"/>
        <rFont val="Verdana"/>
        <family val="2"/>
      </rPr>
      <t xml:space="preserve">- szenische Anlage,
- Orts- und Szenenwechsel,
- Bühnenbild / Technik-Einsatz,
- künstlerisch-technische Produktionstiefe
</t>
    </r>
    <r>
      <rPr>
        <sz val="9"/>
        <color theme="1"/>
        <rFont val="Verdana"/>
        <family val="2"/>
      </rPr>
      <t xml:space="preserve">aus.
Damit erfüllen sie einen kulturpolitisch zentralen Auftrag:
Sie zeigen künstlerische Produktionen, die </t>
    </r>
    <r>
      <rPr>
        <b/>
        <sz val="9"/>
        <color theme="1"/>
        <rFont val="Verdana"/>
        <family val="2"/>
      </rPr>
      <t>nur in einem Theaterhaus</t>
    </r>
    <r>
      <rPr>
        <sz val="9"/>
        <color theme="1"/>
        <rFont val="Verdana"/>
        <family val="2"/>
      </rPr>
      <t xml:space="preserve"> und </t>
    </r>
    <r>
      <rPr>
        <b/>
        <sz val="9"/>
        <color theme="1"/>
        <rFont val="Verdana"/>
        <family val="2"/>
      </rPr>
      <t>nicht in einem Kulturhaus</t>
    </r>
    <r>
      <rPr>
        <sz val="9"/>
        <color theme="1"/>
        <rFont val="Verdana"/>
        <family val="2"/>
      </rPr>
      <t xml:space="preserve"> realisierbar wären.</t>
    </r>
  </si>
  <si>
    <r>
      <t xml:space="preserve">Eine Veranstaltung erfüllt das Kriterium „Vollbühne“, wenn:
✅ sie </t>
    </r>
    <r>
      <rPr>
        <b/>
        <sz val="9"/>
        <color theme="1"/>
        <rFont val="Verdana"/>
        <family val="2"/>
      </rPr>
      <t>szenisch angelegt</t>
    </r>
    <r>
      <rPr>
        <sz val="9"/>
        <color theme="1"/>
        <rFont val="Verdana"/>
        <family val="2"/>
      </rPr>
      <t xml:space="preserve"> ist
✅ sie </t>
    </r>
    <r>
      <rPr>
        <b/>
        <sz val="9"/>
        <color theme="1"/>
        <rFont val="Verdana"/>
        <family val="2"/>
      </rPr>
      <t>Bühnentechnik / Maschinerie / Beleuchtung</t>
    </r>
    <r>
      <rPr>
        <sz val="9"/>
        <color theme="1"/>
        <rFont val="Verdana"/>
        <family val="2"/>
      </rPr>
      <t xml:space="preserve"> erfordert
✅ sie nur mit den </t>
    </r>
    <r>
      <rPr>
        <b/>
        <sz val="9"/>
        <color theme="1"/>
        <rFont val="Verdana"/>
        <family val="2"/>
      </rPr>
      <t xml:space="preserve">strukturellen und technischen Mitteln eines Theaterhauses </t>
    </r>
    <r>
      <rPr>
        <sz val="9"/>
        <color theme="1"/>
        <rFont val="Verdana"/>
        <family val="2"/>
      </rPr>
      <t>vollumfänglich umsetzbar ist
✅ sie d</t>
    </r>
    <r>
      <rPr>
        <b/>
        <sz val="9"/>
        <color theme="1"/>
        <rFont val="Verdana"/>
        <family val="2"/>
      </rPr>
      <t>eutlich über ein Podiumsformat oder eine konzertante Darbietung</t>
    </r>
    <r>
      <rPr>
        <sz val="9"/>
        <color theme="1"/>
        <rFont val="Verdana"/>
        <family val="2"/>
      </rPr>
      <t xml:space="preserve"> hinausgeht
Nur solche Veranstaltungen sollen innerhalb des Kriteriums gezählt werden, um das </t>
    </r>
    <r>
      <rPr>
        <b/>
        <sz val="9"/>
        <color theme="1"/>
        <rFont val="Verdana"/>
        <family val="2"/>
      </rPr>
      <t>Alleinstellungsmerkmal eines Theaterhauses</t>
    </r>
    <r>
      <rPr>
        <sz val="9"/>
        <color theme="1"/>
        <rFont val="Verdana"/>
        <family val="2"/>
      </rPr>
      <t xml:space="preserve"> sichtbar zu machen.</t>
    </r>
  </si>
  <si>
    <r>
      <rPr>
        <b/>
        <sz val="9"/>
        <color theme="1"/>
        <rFont val="Verdana"/>
        <family val="2"/>
      </rPr>
      <t>Typische Beispiele:</t>
    </r>
    <r>
      <rPr>
        <sz val="9"/>
        <color theme="1"/>
        <rFont val="Verdana"/>
        <family val="2"/>
      </rPr>
      <t xml:space="preserve">
- Comedy‑Shows ohne künstlerische Dramaturgie (z. B. Stand‑Up‑Abende, Situationshumor‑Formate)
- Schlager‑ und Partyshows („Schlagerparty“, „Après‑Ski‑Event“, „Sommer‑Hit‑Show“)
- Karaoke‑Veranstaltungen
- Tanzabende ohne künstlerische Choreografie (Disco‑Nacht, Tanztee, Ü30‑Party)
- Varieté‑ oder Unterhaltungsshows ohne künstlerische Bearbeitung
- Zaubershows ohne künstlerische oder dramaturgische Inszenierung
- „Mitmach“- oder Animationsprogramme (Publikumsspiele, Eventmoderationen)
- Veranstaltungsreihen mit rein konsumorientierter Unterhaltung (Bingo‑Night, Quiz‑Show, Spaß‑Events)
</t>
    </r>
    <r>
      <rPr>
        <b/>
        <sz val="9"/>
        <color theme="1"/>
        <rFont val="Verdana"/>
        <family val="2"/>
      </rPr>
      <t>Kernaussage:</t>
    </r>
    <r>
      <rPr>
        <sz val="9"/>
        <color theme="1"/>
        <rFont val="Verdana"/>
        <family val="2"/>
      </rPr>
      <t xml:space="preserve">
Diese Formate unterhalten, aber </t>
    </r>
    <r>
      <rPr>
        <b/>
        <sz val="9"/>
        <color theme="1"/>
        <rFont val="Verdana"/>
        <family val="2"/>
      </rPr>
      <t>schaffen keinen künstlerischen oder inhaltlichen Mehrwert</t>
    </r>
    <r>
      <rPr>
        <sz val="9"/>
        <color theme="1"/>
        <rFont val="Verdana"/>
        <family val="2"/>
      </rPr>
      <t>.</t>
    </r>
  </si>
  <si>
    <t>Nostalgie‑, Revival‑ oder Showformate ohne thematische Weiterentwicklung</t>
  </si>
  <si>
    <r>
      <rPr>
        <b/>
        <sz val="9"/>
        <color theme="1"/>
        <rFont val="Verdana"/>
        <family val="2"/>
      </rPr>
      <t>Typische Beispiele:</t>
    </r>
    <r>
      <rPr>
        <sz val="9"/>
        <color theme="1"/>
        <rFont val="Verdana"/>
        <family val="2"/>
      </rPr>
      <t xml:space="preserve">
- Tribute‑ oder Cover‑Shows („ABBA‑Show“, „Beatles‑Revival“, „Elvis‑Tribute“)
- Nostalgie‑Schlagerparaden („Die großen Hits der 70er/80er Show“)
- Retro‑ und Evergreen‑Galas ohne eigene künstlerische Interpretation
- Playback‑Shows oder moderierte Rückblick‑Programme
- Revue‑Abende, die historische Stilmittel rein dekorativ verwenden
- Show‑Formate mit reiner Nummernfolge ohne künstlerisches Konzept
- Tanzshows, die bekannte Choreografien lediglich nachstellen
- Unterhaltungsshows mit Kostüm‑ und Musikspektakel ohne künstlerische Aussage
</t>
    </r>
    <r>
      <rPr>
        <b/>
        <sz val="9"/>
        <color theme="1"/>
        <rFont val="Verdana"/>
        <family val="2"/>
      </rPr>
      <t xml:space="preserve">
Kernaussage:
</t>
    </r>
    <r>
      <rPr>
        <sz val="9"/>
        <color theme="1"/>
        <rFont val="Verdana"/>
        <family val="2"/>
      </rPr>
      <t>Es handelt sich um Reinszenierungen, Nachstellungen oder nostalgiereiche Rückblicke — ohne eigene künstlerische Weiterentwicklung und ohne inhaltliche Auseinandersetzung.</t>
    </r>
  </si>
  <si>
    <t>Events mit primärem Fokus auf Konsum, Geselligkeit oder Zerstreuung</t>
  </si>
  <si>
    <r>
      <rPr>
        <b/>
        <sz val="9"/>
        <color theme="1"/>
        <rFont val="Verdana"/>
        <family val="2"/>
      </rPr>
      <t>Typische Beispiele:</t>
    </r>
    <r>
      <rPr>
        <sz val="9"/>
        <color theme="1"/>
        <rFont val="Verdana"/>
        <family val="2"/>
      </rPr>
      <t xml:space="preserve">
- Stadtfeste‑Auftritte und Marktplatz‑Unterhaltungsprogramme
- Brauereifest, Weinfest, Hoffest, Vereinsfeier, Jubiläumsevent
- „After‑Work‑Parties“, Sommerfeste, Winter‑Open‑Air‑Partys
- Verkostungsevents, Genuss‑ und Gastro‑Events mit Rahmenunterhaltung
- Sport‑Events mit Bühne (Public Viewing, Mitmachaktionen)
- Modenschauen, Produktpräsentationen, Messe‑Bühnenprogramme
- Firmentage, Empfänge, Networking‑Events
- Freizeit‑ oder Erlebnisprogramme (Feuer‑ und Lichtshows, Lasershows ohne künstlerisches Konzept)
</t>
    </r>
    <r>
      <rPr>
        <b/>
        <sz val="9"/>
        <color theme="1"/>
        <rFont val="Verdana"/>
        <family val="2"/>
      </rPr>
      <t>Kernaussage:</t>
    </r>
    <r>
      <rPr>
        <sz val="9"/>
        <color theme="1"/>
        <rFont val="Verdana"/>
        <family val="2"/>
      </rPr>
      <t xml:space="preserve">
Die Veranstaltung verfolgt primär sozial‑gesellige, kommerzielle oder konsumorientierte Zwecke, eine künstlerische Leistung steht nicht im Zentrum.</t>
    </r>
  </si>
  <si>
    <t>Sprechtheater, Schauspiel, Musiktheater (Oper, Operette, Musical), Bühnentanz, Figurentheater,  Kinder- und Jugendtheater unter professioneller Leitung</t>
  </si>
  <si>
    <r>
      <t xml:space="preserve">Hohe ästhetische Qualität: </t>
    </r>
    <r>
      <rPr>
        <sz val="9"/>
        <rFont val="Verdana"/>
        <family val="2"/>
      </rPr>
      <t>Anspruchsvolle Umsetzung in Form, Technik und Ausdruck</t>
    </r>
  </si>
  <si>
    <r>
      <t xml:space="preserve">Professionelle Ausführung: </t>
    </r>
    <r>
      <rPr>
        <sz val="9"/>
        <rFont val="Verdana"/>
        <family val="2"/>
      </rPr>
      <t>Beteiligung qualifizierter Künstler/-innen oder Ensembles</t>
    </r>
  </si>
  <si>
    <r>
      <t xml:space="preserve">Thematische Tiefe: </t>
    </r>
    <r>
      <rPr>
        <sz val="9"/>
        <rFont val="Verdana"/>
        <family val="2"/>
      </rPr>
      <t>Auseinandersetzung mit gesellschaftlichen, historischen, politischen, literarischen oder künstlerischen Themen</t>
    </r>
  </si>
  <si>
    <r>
      <t xml:space="preserve">Innovative Ansätze: </t>
    </r>
    <r>
      <rPr>
        <sz val="9"/>
        <rFont val="Verdana"/>
        <family val="2"/>
      </rPr>
      <t>genreübergreifend, interaktiv oder experimentell</t>
    </r>
  </si>
  <si>
    <r>
      <t xml:space="preserve">Reflexionsanregung: </t>
    </r>
    <r>
      <rPr>
        <sz val="9"/>
        <rFont val="Verdana"/>
        <family val="2"/>
      </rPr>
      <t>Förderung von kritischem Denken und Perspektivwechsel</t>
    </r>
  </si>
  <si>
    <r>
      <t xml:space="preserve">Vermittlung: </t>
    </r>
    <r>
      <rPr>
        <sz val="9"/>
        <rFont val="Verdana"/>
        <family val="2"/>
      </rPr>
      <t>Einführungen, Publikumsgespräche, Workshops, Materialien zur Kontextualisierung</t>
    </r>
  </si>
  <si>
    <r>
      <t xml:space="preserve">Kulturelle Teilhabe: </t>
    </r>
    <r>
      <rPr>
        <sz val="9"/>
        <rFont val="Verdana"/>
        <family val="2"/>
      </rPr>
      <t>Bezug zu Bildungsinhalten, gesellschaftlichen Diskursen oder kultureller Bildung</t>
    </r>
  </si>
  <si>
    <t>4.</t>
  </si>
  <si>
    <t>keine VA i. S. d. Förderung</t>
  </si>
  <si>
    <t>Die bloße Angabe des Künstlers (z.B. Elbland Philharmonie) oder der Veranstaltungsreihe (z.B. KrimiDinner) ist NICHT ausreichend</t>
  </si>
  <si>
    <t>Für die Erstellung und Einreichung des Veranstaltungsplans sind die nachfolgenden Hinweise verbindlich zu beachten:</t>
  </si>
  <si>
    <t>Allgemeine Anforderungen</t>
  </si>
  <si>
    <t>Die im Veranstaltungsplan gemachten Angaben sind erforderlich, um die Einhaltung der geltenden Spartenkriterien prüfen zu können.
Der Veranstaltungsplan ist als bearbeitbare Excel‑Datei (.xlsx) einzureichen.</t>
  </si>
  <si>
    <t>Formale Vorgaben</t>
  </si>
  <si>
    <t xml:space="preserve">Änderungen an der bestehenden Formatierung sind nicht zulässig, insbesondere in Bezug auf:
Schriftart und Schriftgröße; Textausrichtung; Format‑ und Zellvorlagen; Datenformate (z. B. Datum, Text, Prozentangaben)
Das Einfügen zusätzlicher Zeilen zur Erfassung weiterer Veranstaltungen ist zulässig.
Je Veranstaltung ist eine Zeile zu verwenden.
Der Zeilenumbruch ist systemseitig voreingestellt.
Alle Felder sind vollständig auszufüllen.
Unvollständige Einträge können nicht in die Bewertung einbezogen werden.
Berücksichtigt werden nur tatsächlich durchgeführte Veranstaltungen bzw. Veranstaltungen, die zum Einreichungtermin mit hoher Wahrscheinlichkeit stattfinden werden.
</t>
  </si>
  <si>
    <r>
      <t xml:space="preserve">Der Veranstaltungsplan dient als Grundlage für die Bemessung der Förderfähigkeit von </t>
    </r>
    <r>
      <rPr>
        <u/>
        <sz val="9"/>
        <rFont val="Verdana"/>
        <family val="2"/>
      </rPr>
      <t>klassischen Theaterhäusern</t>
    </r>
    <r>
      <rPr>
        <sz val="9"/>
        <rFont val="Verdana"/>
        <family val="2"/>
      </rPr>
      <t xml:space="preserve"> im Kulturraum Meißen - Sächsische Schweiz - Ostzerzgebirge.</t>
    </r>
  </si>
  <si>
    <t>Professionell sind Veranstaltungen, bei denen die Mitwirkenden als ausgebildete Künstlerinnen und Künstler, Ensembles oder technische Fachkräfte tätig sind und ihre Tätigkeit hauptberuflich oder freiberuflich im professionellen Kulturbetrieb ausüben.
Dazu zählen insbesondere:
- Absolvent*innen einer künstlerischen oder künstlerisch‑technischen Ausbildung (Hochschule, Fachschule, anerkannte künstlerische Ausbildungsgänge)
- Ensembles mit nachweislich professionellem Tätigkeitsprofil
- Freischaffende Künstler*innen mit regelmäßiger beruflicher künstlerischer Praxis
- Produktionsformate mit professioneller Regie, Choreografie, musikalischer Leitung oder Bühnentechnik
- Tätigkeiten, für die eine branchenübliche Gagenzahlung oder vertragliche Honorierung erfolgt
Maßgeblich ist nicht die Aufführungsstätte, sondern die berufliche Qualifikation und professionelle Arbeitsweise der Mitwirkenden.</t>
  </si>
  <si>
    <t>Nutzung Voll-bühne</t>
  </si>
  <si>
    <t>weitere Spielorte (falls vorhanden):</t>
  </si>
  <si>
    <t>Zentrale Spielstätte:</t>
  </si>
  <si>
    <t>Eingabe:
Vermittlungs-
angebot = X</t>
  </si>
  <si>
    <r>
      <t xml:space="preserve">Die Einstufung von Veranstaltungen als künstlerisch und inhaltlich anspruchsvoll erfolgt auf Grundlage einer </t>
    </r>
    <r>
      <rPr>
        <b/>
        <sz val="9"/>
        <rFont val="Verdana"/>
        <family val="2"/>
      </rPr>
      <t>qualitativen Gesamtbewertung</t>
    </r>
    <r>
      <rPr>
        <sz val="9"/>
        <rFont val="Verdana"/>
        <family val="2"/>
      </rPr>
      <t xml:space="preserve"> der maßgeblichen Kriterien. Eine starre Mindestanzahl zu erfüllender Kriterien wird nicht festgelegt.
Maßgeblich ist, ob die Veranstaltung in ihrer Gesamtkonzeption eine </t>
    </r>
    <r>
      <rPr>
        <b/>
        <sz val="9"/>
        <rFont val="Verdana"/>
        <family val="2"/>
      </rPr>
      <t>deutlich erkennbare künstlerische und inhaltliche Prägung</t>
    </r>
    <r>
      <rPr>
        <sz val="9"/>
        <rFont val="Verdana"/>
        <family val="2"/>
      </rPr>
      <t xml:space="preserve"> aufweist.
Einzelne Kriterien können in besonderem Maße ausgeprägt sein und eine Einstufung als anspruchsvoll rechtfertigen, auch wenn nicht mehrere Kriterien gleichzeitig erfüllt sind.
Eine bloß vereinzelte oder nur oberflächliche Erfüllung einzelner Kriterien ist hierfür nicht ausreichend.
Die Bewertung erfolgt durch die Facharbeitsgruppe im Rahmen ihres fachlichen Ermessens.</t>
    </r>
  </si>
  <si>
    <t>Maßgeblich für die Zuordnung ist nicht vorrangig, welches Publikum eine Veranstaltung tatsächlich besucht, sondern welche Zielgruppe mit dem jeweiligen Format konzeptionell angesprochen werden soll.
Hierbei sind insbesondere Format, Inhalt, Ansprache sowie zeitliche Lage der Veranstaltung zu berücksichtigen. So richten sich Angebote für Kinder und Jugendliche typischerweise auch an Schulklassen und finden häufig in den Vormittagsstunden unter der Woche statt, während Familienangebote überwiegend am Nachmittag sowie an Wochenenden verortet sind.
Ein ausgewogenes Verhältnis liegt vor, wenn keine Zielgruppe übermäßig dominiert und alle Zielgruppen im Spielplan in angemessener Weise berücksichtigt werden.</t>
  </si>
  <si>
    <r>
      <t xml:space="preserve">Veranstaltungen, die von </t>
    </r>
    <r>
      <rPr>
        <b/>
        <sz val="9"/>
        <color theme="1"/>
        <rFont val="Verdana"/>
        <family val="2"/>
      </rPr>
      <t>Amateurgruppen oder Laienakteuren</t>
    </r>
    <r>
      <rPr>
        <sz val="9"/>
        <color theme="1"/>
        <rFont val="Verdana"/>
        <family val="2"/>
      </rPr>
      <t xml:space="preserve"> durchgeführt werden oder unter deren maßgeblicher Beteiligung entstehen, dürfen maximal </t>
    </r>
    <r>
      <rPr>
        <b/>
        <sz val="9"/>
        <color theme="1"/>
        <rFont val="Verdana"/>
        <family val="2"/>
      </rPr>
      <t>20 Prozent des Gesamtspielplanes</t>
    </r>
    <r>
      <rPr>
        <sz val="9"/>
        <color theme="1"/>
        <rFont val="Verdana"/>
        <family val="2"/>
      </rPr>
      <t xml:space="preserve"> ausmachen.</t>
    </r>
  </si>
  <si>
    <t>Soll</t>
  </si>
  <si>
    <t>Die Ausgewogenheit der Zielgruppenansprache wird nicht anhand fester prozentualer Vorgaben bestimmt. Die Bewertung erfolgt durch die Facharbeitsgruppe im Rahmen einer fachlich begründeten Gesamteinschätzung des Veranstaltungsplans. Maßgeblich ist, ob alle relevanten Zielgruppen erkennbar und in angemessenem Umfang berücksichtigt werden und keine Zielgruppe das Gesamtangebot strukturell dominiert.</t>
  </si>
  <si>
    <t>20% Gesamtspielplan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</si>
</sst>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1" x14ac:knownFonts="1">
    <font>
      <sz val="11"/>
      <color theme="1"/>
      <name val="Aptos Narrow"/>
      <family val="2"/>
      <scheme val="minor"/>
    </font>
    <font>
      <b/>
      <u/>
      <sz val="12"/>
      <name val="Verdana"/>
      <family val="2"/>
    </font>
    <font>
      <sz val="10"/>
      <name val="Verdana"/>
      <family val="2"/>
    </font>
    <font>
      <b/>
      <sz val="10"/>
      <name val="Verdana"/>
      <family val="2"/>
    </font>
    <font>
      <sz val="11"/>
      <name val="Verdana"/>
      <family val="2"/>
    </font>
    <font>
      <b/>
      <u/>
      <sz val="10"/>
      <name val="Verdana"/>
      <family val="2"/>
    </font>
    <font>
      <sz val="10"/>
      <color theme="1"/>
      <name val="Verdana"/>
      <family val="2"/>
    </font>
    <font>
      <sz val="12"/>
      <color theme="1"/>
      <name val="Verdana"/>
      <family val="2"/>
    </font>
    <font>
      <b/>
      <sz val="14"/>
      <color theme="0"/>
      <name val="Verdana"/>
      <family val="2"/>
    </font>
    <font>
      <b/>
      <sz val="14"/>
      <name val="Verdana"/>
      <family val="2"/>
    </font>
    <font>
      <b/>
      <sz val="12"/>
      <name val="Verdana"/>
      <family val="2"/>
    </font>
    <font>
      <sz val="8"/>
      <color rgb="FFFF0000"/>
      <name val="Verdana"/>
      <family val="2"/>
    </font>
    <font>
      <b/>
      <sz val="11"/>
      <color theme="0"/>
      <name val="Verdana"/>
      <family val="2"/>
    </font>
    <font>
      <sz val="9"/>
      <name val="Verdana"/>
      <family val="2"/>
    </font>
    <font>
      <sz val="9"/>
      <color theme="1"/>
      <name val="Aptos Narrow"/>
      <family val="2"/>
      <scheme val="minor"/>
    </font>
    <font>
      <i/>
      <sz val="10"/>
      <color theme="2" tint="-0.499984740745262"/>
      <name val="Verdana"/>
      <family val="2"/>
    </font>
    <font>
      <i/>
      <sz val="11"/>
      <color theme="2" tint="-0.499984740745262"/>
      <name val="Aptos Narrow"/>
      <family val="2"/>
      <scheme val="minor"/>
    </font>
    <font>
      <i/>
      <sz val="9"/>
      <color theme="2" tint="-0.499984740745262"/>
      <name val="Verdana"/>
      <family val="2"/>
    </font>
    <font>
      <sz val="9"/>
      <color theme="1"/>
      <name val="Verdana"/>
      <family val="2"/>
    </font>
    <font>
      <b/>
      <sz val="9"/>
      <name val="Verdana"/>
      <family val="2"/>
    </font>
    <font>
      <u/>
      <sz val="9"/>
      <color theme="1"/>
      <name val="Verdana"/>
      <family val="2"/>
    </font>
    <font>
      <b/>
      <sz val="9"/>
      <color theme="1"/>
      <name val="Verdana"/>
      <family val="2"/>
    </font>
    <font>
      <b/>
      <sz val="9"/>
      <color rgb="FFFF0000"/>
      <name val="Verdana"/>
      <family val="2"/>
    </font>
    <font>
      <sz val="9"/>
      <name val="Aptos Narrow"/>
      <family val="2"/>
      <scheme val="minor"/>
    </font>
    <font>
      <sz val="9"/>
      <color rgb="FF0070C0"/>
      <name val="Verdana"/>
      <family val="2"/>
    </font>
    <font>
      <sz val="9"/>
      <color rgb="FF0070C0"/>
      <name val="Aptos Narrow"/>
      <family val="2"/>
      <scheme val="minor"/>
    </font>
    <font>
      <i/>
      <sz val="8"/>
      <color rgb="FFFF0000"/>
      <name val="Verdana"/>
      <family val="2"/>
    </font>
    <font>
      <i/>
      <sz val="10"/>
      <color rgb="FFFF0000"/>
      <name val="Verdana"/>
      <family val="2"/>
    </font>
    <font>
      <i/>
      <sz val="8"/>
      <color rgb="FFFF0000"/>
      <name val="Aptos Narrow"/>
      <family val="2"/>
      <scheme val="minor"/>
    </font>
    <font>
      <sz val="10"/>
      <color rgb="FFFF0000"/>
      <name val="Verdana"/>
      <family val="2"/>
    </font>
    <font>
      <sz val="10"/>
      <color theme="1"/>
      <name val="Aptos Narrow"/>
      <family val="2"/>
      <scheme val="minor"/>
    </font>
    <font>
      <sz val="8"/>
      <color theme="1"/>
      <name val="Aptos Narrow"/>
      <family val="2"/>
      <scheme val="minor"/>
    </font>
    <font>
      <b/>
      <sz val="12"/>
      <color theme="0"/>
      <name val="Verdana"/>
      <family val="2"/>
    </font>
    <font>
      <b/>
      <sz val="12"/>
      <color theme="0"/>
      <name val="Aptos Narrow"/>
      <family val="2"/>
      <scheme val="minor"/>
    </font>
    <font>
      <sz val="11"/>
      <color rgb="FFFF0000"/>
      <name val="Verdana"/>
      <family val="2"/>
    </font>
    <font>
      <u/>
      <sz val="9"/>
      <name val="Verdana"/>
      <family val="2"/>
    </font>
    <font>
      <b/>
      <sz val="9"/>
      <color theme="1"/>
      <name val="Aptos Narrow"/>
      <family val="2"/>
      <scheme val="minor"/>
    </font>
    <font>
      <sz val="7"/>
      <name val="Verdana"/>
      <family val="2"/>
    </font>
    <font>
      <i/>
      <sz val="8"/>
      <color theme="0" tint="-0.34998626667073579"/>
      <name val="Verdana"/>
      <family val="2"/>
    </font>
    <font>
      <i/>
      <sz val="9"/>
      <color theme="0" tint="-0.34998626667073579"/>
      <name val="Verdana"/>
      <family val="2"/>
    </font>
    <font>
      <i/>
      <sz val="9"/>
      <name val="Verdana"/>
      <family val="2"/>
    </font>
  </fonts>
  <fills count="4">
    <fill>
      <patternFill patternType="none"/>
    </fill>
    <fill>
      <patternFill patternType="gray125"/>
    </fill>
    <fill>
      <patternFill patternType="solid">
        <fgColor rgb="FF00B0F0"/>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medium">
        <color indexed="64"/>
      </left>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s>
  <cellStyleXfs count="1">
    <xf numFmtId="0" fontId="0" fillId="0" borderId="0"/>
  </cellStyleXfs>
  <cellXfs count="152">
    <xf numFmtId="0" fontId="0" fillId="0" borderId="0" xfId="0"/>
    <xf numFmtId="0" fontId="6" fillId="0" borderId="0" xfId="0" applyFont="1"/>
    <xf numFmtId="0" fontId="18" fillId="0" borderId="0" xfId="0" applyFont="1"/>
    <xf numFmtId="0" fontId="18" fillId="0" borderId="0" xfId="0" applyFont="1" applyAlignment="1">
      <alignment wrapText="1"/>
    </xf>
    <xf numFmtId="0" fontId="14" fillId="0" borderId="0" xfId="0" applyFont="1" applyAlignment="1">
      <alignment wrapText="1"/>
    </xf>
    <xf numFmtId="0" fontId="21" fillId="3" borderId="0" xfId="0" applyFont="1" applyFill="1"/>
    <xf numFmtId="0" fontId="18" fillId="3" borderId="0" xfId="0" applyFont="1" applyFill="1"/>
    <xf numFmtId="0" fontId="14" fillId="0" borderId="0" xfId="0" applyFont="1"/>
    <xf numFmtId="0" fontId="18" fillId="0" borderId="0" xfId="0" applyFont="1" applyAlignment="1">
      <alignment vertical="top" wrapText="1"/>
    </xf>
    <xf numFmtId="0" fontId="0" fillId="0" borderId="0" xfId="0" applyAlignment="1">
      <alignment vertical="top"/>
    </xf>
    <xf numFmtId="0" fontId="6" fillId="0" borderId="0" xfId="0" applyFont="1" applyProtection="1">
      <protection locked="0"/>
    </xf>
    <xf numFmtId="0" fontId="2" fillId="0" borderId="0" xfId="0" applyFont="1" applyProtection="1">
      <protection locked="0"/>
    </xf>
    <xf numFmtId="0" fontId="14" fillId="0" borderId="0" xfId="0" applyFont="1" applyAlignment="1" applyProtection="1">
      <alignment wrapText="1"/>
      <protection locked="0"/>
    </xf>
    <xf numFmtId="0" fontId="14" fillId="0" borderId="0" xfId="0" applyFont="1" applyProtection="1">
      <protection locked="0"/>
    </xf>
    <xf numFmtId="0" fontId="0" fillId="0" borderId="0" xfId="0" applyProtection="1">
      <protection locked="0"/>
    </xf>
    <xf numFmtId="0" fontId="5" fillId="0" borderId="0" xfId="0" applyFont="1" applyAlignment="1">
      <alignment horizontal="center"/>
    </xf>
    <xf numFmtId="0" fontId="2" fillId="0" borderId="0" xfId="0" applyFont="1"/>
    <xf numFmtId="164" fontId="2" fillId="0" borderId="0" xfId="0" applyNumberFormat="1" applyFont="1"/>
    <xf numFmtId="0" fontId="3" fillId="0" borderId="0" xfId="0" applyFont="1" applyAlignment="1">
      <alignment horizontal="center" vertical="center"/>
    </xf>
    <xf numFmtId="0" fontId="22" fillId="0" borderId="0" xfId="0" applyFont="1" applyAlignment="1">
      <alignment horizontal="left" vertical="top"/>
    </xf>
    <xf numFmtId="0" fontId="19" fillId="0" borderId="0" xfId="0" applyFont="1" applyAlignment="1">
      <alignment vertical="top" wrapText="1"/>
    </xf>
    <xf numFmtId="0" fontId="19" fillId="0" borderId="0" xfId="0" applyFont="1" applyAlignment="1">
      <alignment horizontal="center" vertical="top" wrapText="1"/>
    </xf>
    <xf numFmtId="0" fontId="18" fillId="0" borderId="0" xfId="0" applyFont="1" applyAlignment="1">
      <alignment vertical="top"/>
    </xf>
    <xf numFmtId="0" fontId="24" fillId="0" borderId="0" xfId="0" applyFont="1" applyAlignment="1">
      <alignment horizontal="left" wrapText="1"/>
    </xf>
    <xf numFmtId="0" fontId="25" fillId="0" borderId="0" xfId="0" applyFont="1" applyAlignment="1">
      <alignment horizontal="left"/>
    </xf>
    <xf numFmtId="0" fontId="21" fillId="0" borderId="0" xfId="0" applyFont="1" applyAlignment="1">
      <alignment vertical="top"/>
    </xf>
    <xf numFmtId="0" fontId="19" fillId="0" borderId="0" xfId="0" applyFont="1" applyAlignment="1">
      <alignment horizontal="left" vertical="center"/>
    </xf>
    <xf numFmtId="0" fontId="19" fillId="0" borderId="0" xfId="0" applyFont="1"/>
    <xf numFmtId="0" fontId="0" fillId="0" borderId="0" xfId="0" applyAlignment="1">
      <alignment wrapText="1"/>
    </xf>
    <xf numFmtId="0" fontId="19" fillId="0" borderId="0" xfId="0" applyFont="1" applyAlignment="1">
      <alignment vertical="center"/>
    </xf>
    <xf numFmtId="0" fontId="21" fillId="0" borderId="0" xfId="0" applyFont="1" applyAlignment="1">
      <alignment horizontal="left" vertical="top"/>
    </xf>
    <xf numFmtId="0" fontId="6" fillId="3" borderId="1" xfId="0" applyFont="1" applyFill="1" applyBorder="1" applyAlignment="1" applyProtection="1">
      <alignment horizontal="center" vertical="center"/>
      <protection locked="0"/>
    </xf>
    <xf numFmtId="0" fontId="4" fillId="0" borderId="0" xfId="0" applyFont="1" applyProtection="1">
      <protection locked="0"/>
    </xf>
    <xf numFmtId="0" fontId="8"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10" fillId="0" borderId="2" xfId="0" applyFont="1" applyBorder="1" applyAlignment="1" applyProtection="1">
      <alignment horizontal="right" vertical="top"/>
      <protection locked="0"/>
    </xf>
    <xf numFmtId="0" fontId="2" fillId="0" borderId="0" xfId="0" applyFont="1" applyAlignment="1" applyProtection="1">
      <alignment horizontal="center"/>
      <protection locked="0"/>
    </xf>
    <xf numFmtId="0" fontId="2" fillId="0" borderId="0" xfId="0" applyFont="1" applyAlignment="1" applyProtection="1">
      <alignment horizontal="left"/>
      <protection locked="0"/>
    </xf>
    <xf numFmtId="0" fontId="2" fillId="0" borderId="1" xfId="0" applyFont="1" applyBorder="1" applyAlignment="1" applyProtection="1">
      <alignment horizontal="right" vertical="top" wrapText="1"/>
      <protection locked="0"/>
    </xf>
    <xf numFmtId="0" fontId="6" fillId="0" borderId="0" xfId="0" applyFont="1" applyAlignment="1" applyProtection="1">
      <alignment horizontal="center" vertical="center"/>
      <protection locked="0"/>
    </xf>
    <xf numFmtId="0" fontId="4" fillId="0" borderId="7" xfId="0" applyFont="1" applyBorder="1" applyProtection="1">
      <protection locked="0"/>
    </xf>
    <xf numFmtId="0" fontId="11" fillId="0" borderId="7" xfId="0" applyFont="1" applyBorder="1" applyProtection="1">
      <protection locked="0"/>
    </xf>
    <xf numFmtId="0" fontId="29" fillId="0" borderId="0" xfId="0" applyFont="1" applyProtection="1">
      <protection locked="0"/>
    </xf>
    <xf numFmtId="0" fontId="34" fillId="0" borderId="0" xfId="0" applyFont="1" applyProtection="1">
      <protection locked="0"/>
    </xf>
    <xf numFmtId="0" fontId="11" fillId="0" borderId="0" xfId="0" applyFont="1" applyAlignment="1" applyProtection="1">
      <alignment horizontal="center" vertical="center" wrapText="1"/>
      <protection locked="0"/>
    </xf>
    <xf numFmtId="0" fontId="11" fillId="0" borderId="0" xfId="0" applyFont="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6" fillId="0" borderId="10" xfId="0" applyFont="1" applyBorder="1" applyAlignment="1" applyProtection="1">
      <alignment horizontal="center" vertical="center" wrapText="1"/>
      <protection locked="0"/>
    </xf>
    <xf numFmtId="14" fontId="13" fillId="3" borderId="8" xfId="0" applyNumberFormat="1" applyFont="1" applyFill="1" applyBorder="1" applyAlignment="1" applyProtection="1">
      <alignment horizontal="center" vertical="center" wrapText="1"/>
      <protection locked="0"/>
    </xf>
    <xf numFmtId="0" fontId="13" fillId="3" borderId="8" xfId="0" applyFont="1" applyFill="1" applyBorder="1" applyAlignment="1" applyProtection="1">
      <alignment wrapText="1"/>
      <protection locked="0"/>
    </xf>
    <xf numFmtId="0" fontId="13" fillId="3" borderId="8" xfId="0" applyFont="1" applyFill="1" applyBorder="1" applyAlignment="1" applyProtection="1">
      <alignment horizontal="center" wrapText="1"/>
      <protection locked="0"/>
    </xf>
    <xf numFmtId="0" fontId="13" fillId="3" borderId="16" xfId="0" applyFont="1" applyFill="1" applyBorder="1" applyAlignment="1" applyProtection="1">
      <alignment horizontal="center" vertical="top" wrapText="1"/>
      <protection locked="0"/>
    </xf>
    <xf numFmtId="0" fontId="17" fillId="0" borderId="13" xfId="0" applyFont="1" applyBorder="1" applyAlignment="1" applyProtection="1">
      <alignment horizontal="center" vertical="center" wrapText="1"/>
      <protection locked="0"/>
    </xf>
    <xf numFmtId="0" fontId="17" fillId="0" borderId="10" xfId="0" applyFont="1" applyBorder="1" applyAlignment="1" applyProtection="1">
      <alignment horizontal="center" vertical="center" wrapText="1"/>
      <protection locked="0"/>
    </xf>
    <xf numFmtId="14" fontId="13" fillId="3" borderId="10" xfId="0" applyNumberFormat="1" applyFont="1" applyFill="1" applyBorder="1" applyAlignment="1" applyProtection="1">
      <alignment horizontal="center" vertical="center" wrapText="1"/>
      <protection locked="0"/>
    </xf>
    <xf numFmtId="0" fontId="13" fillId="3" borderId="10" xfId="0" applyFont="1" applyFill="1" applyBorder="1" applyAlignment="1" applyProtection="1">
      <alignment wrapText="1"/>
      <protection locked="0"/>
    </xf>
    <xf numFmtId="0" fontId="13" fillId="3" borderId="10" xfId="0" applyFont="1" applyFill="1" applyBorder="1" applyAlignment="1" applyProtection="1">
      <alignment horizontal="center" wrapText="1"/>
      <protection locked="0"/>
    </xf>
    <xf numFmtId="0" fontId="13" fillId="3" borderId="17" xfId="0" applyFont="1" applyFill="1" applyBorder="1" applyAlignment="1" applyProtection="1">
      <alignment horizontal="center" vertical="top" wrapText="1"/>
      <protection locked="0"/>
    </xf>
    <xf numFmtId="14" fontId="13" fillId="3" borderId="10" xfId="0" applyNumberFormat="1" applyFont="1" applyFill="1" applyBorder="1" applyAlignment="1" applyProtection="1">
      <alignment wrapText="1"/>
      <protection locked="0"/>
    </xf>
    <xf numFmtId="0" fontId="13" fillId="3" borderId="10" xfId="0" applyFont="1" applyFill="1" applyBorder="1" applyAlignment="1" applyProtection="1">
      <alignment horizontal="center"/>
      <protection locked="0"/>
    </xf>
    <xf numFmtId="0" fontId="17" fillId="0" borderId="13"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2" fillId="0" borderId="0" xfId="0" applyFont="1" applyAlignment="1" applyProtection="1">
      <alignment horizontal="center"/>
      <protection locked="0"/>
    </xf>
    <xf numFmtId="0" fontId="29" fillId="0" borderId="0" xfId="0" applyFont="1" applyAlignment="1" applyProtection="1">
      <alignment horizontal="center"/>
      <protection locked="0"/>
    </xf>
    <xf numFmtId="0" fontId="30" fillId="0" borderId="0" xfId="0" applyFont="1" applyProtection="1">
      <protection locked="0"/>
    </xf>
    <xf numFmtId="0" fontId="37" fillId="0" borderId="0" xfId="0" applyFont="1" applyProtection="1">
      <protection locked="0"/>
    </xf>
    <xf numFmtId="0" fontId="29" fillId="0" borderId="0" xfId="0" applyFont="1" applyAlignment="1">
      <alignment horizontal="center"/>
    </xf>
    <xf numFmtId="0" fontId="26" fillId="0" borderId="0" xfId="0" applyFont="1" applyAlignment="1">
      <alignment horizontal="center" vertical="center" wrapText="1"/>
    </xf>
    <xf numFmtId="0" fontId="28" fillId="0" borderId="0" xfId="0" applyFont="1" applyAlignment="1">
      <alignment horizontal="center" vertical="center" wrapText="1"/>
    </xf>
    <xf numFmtId="0" fontId="31" fillId="0" borderId="0" xfId="0" applyFont="1" applyAlignment="1">
      <alignment horizontal="center"/>
    </xf>
    <xf numFmtId="0" fontId="39" fillId="0" borderId="0" xfId="0" applyFont="1" applyAlignment="1">
      <alignment horizontal="center" vertical="center" wrapText="1"/>
    </xf>
    <xf numFmtId="0" fontId="3" fillId="0" borderId="0" xfId="0" applyFont="1"/>
    <xf numFmtId="1" fontId="2" fillId="0" borderId="1" xfId="0" applyNumberFormat="1" applyFont="1" applyBorder="1" applyAlignment="1">
      <alignment horizontal="center"/>
    </xf>
    <xf numFmtId="1" fontId="39" fillId="0" borderId="0" xfId="0" applyNumberFormat="1" applyFont="1" applyAlignment="1">
      <alignment horizontal="center" vertical="center"/>
    </xf>
    <xf numFmtId="0" fontId="30" fillId="0" borderId="0" xfId="0" applyFont="1"/>
    <xf numFmtId="0" fontId="2" fillId="0" borderId="0" xfId="0" applyFont="1" applyAlignment="1">
      <alignment horizontal="center"/>
    </xf>
    <xf numFmtId="0" fontId="39" fillId="0" borderId="0" xfId="0" applyFont="1" applyAlignment="1">
      <alignment horizontal="center" vertical="center"/>
    </xf>
    <xf numFmtId="0" fontId="2" fillId="0" borderId="1" xfId="0" applyFont="1" applyBorder="1" applyAlignment="1">
      <alignment horizontal="center"/>
    </xf>
    <xf numFmtId="0" fontId="3" fillId="0" borderId="1" xfId="0" applyFont="1" applyBorder="1" applyAlignment="1">
      <alignment horizontal="center"/>
    </xf>
    <xf numFmtId="0" fontId="26" fillId="0" borderId="0" xfId="0" applyFont="1"/>
    <xf numFmtId="0" fontId="27" fillId="0" borderId="0" xfId="0" applyFont="1"/>
    <xf numFmtId="0" fontId="6" fillId="0" borderId="0" xfId="0" applyFont="1" applyAlignment="1">
      <alignment vertical="center" wrapText="1"/>
    </xf>
    <xf numFmtId="0" fontId="6" fillId="0" borderId="0" xfId="0" applyFont="1" applyAlignment="1">
      <alignment wrapText="1"/>
    </xf>
    <xf numFmtId="0" fontId="30" fillId="0" borderId="0" xfId="0" applyFont="1" applyAlignment="1">
      <alignment horizontal="left" vertical="center" wrapText="1"/>
    </xf>
    <xf numFmtId="0" fontId="40"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xf numFmtId="0" fontId="18" fillId="0" borderId="0" xfId="0" applyFont="1"/>
    <xf numFmtId="0" fontId="14" fillId="0" borderId="0" xfId="0" applyFont="1"/>
    <xf numFmtId="0" fontId="18" fillId="0" borderId="0" xfId="0" applyFont="1" applyAlignment="1">
      <alignment vertical="top" wrapText="1"/>
    </xf>
    <xf numFmtId="0" fontId="0" fillId="0" borderId="0" xfId="0" applyAlignment="1">
      <alignment wrapText="1"/>
    </xf>
    <xf numFmtId="0" fontId="18" fillId="0" borderId="0" xfId="0" applyFont="1" applyAlignment="1">
      <alignment wrapText="1"/>
    </xf>
    <xf numFmtId="0" fontId="0" fillId="0" borderId="0" xfId="0" applyAlignment="1">
      <alignment vertical="top" wrapText="1"/>
    </xf>
    <xf numFmtId="0" fontId="0" fillId="0" borderId="0" xfId="0"/>
    <xf numFmtId="0" fontId="18" fillId="0" borderId="0" xfId="0" applyFont="1" applyAlignment="1">
      <alignment horizontal="left" vertical="top" wrapText="1"/>
    </xf>
    <xf numFmtId="0" fontId="0" fillId="0" borderId="0" xfId="0" applyAlignment="1">
      <alignment horizontal="left" vertical="top"/>
    </xf>
    <xf numFmtId="0" fontId="14" fillId="0" borderId="0" xfId="0" applyFont="1" applyAlignment="1">
      <alignment wrapText="1"/>
    </xf>
    <xf numFmtId="0" fontId="13" fillId="0" borderId="0" xfId="0" applyFont="1" applyAlignment="1">
      <alignment vertical="top" wrapText="1"/>
    </xf>
    <xf numFmtId="0" fontId="0" fillId="0" borderId="0" xfId="0" applyAlignment="1">
      <alignment vertical="top"/>
    </xf>
    <xf numFmtId="0" fontId="19" fillId="0" borderId="0" xfId="0" applyFont="1"/>
    <xf numFmtId="0" fontId="13" fillId="0" borderId="0" xfId="0" applyFont="1" applyAlignment="1">
      <alignment wrapText="1"/>
    </xf>
    <xf numFmtId="0" fontId="1" fillId="0" borderId="0" xfId="0" applyFont="1" applyAlignment="1">
      <alignment horizontal="center"/>
    </xf>
    <xf numFmtId="0" fontId="7" fillId="0" borderId="0" xfId="0" applyFont="1" applyAlignment="1">
      <alignment horizontal="center"/>
    </xf>
    <xf numFmtId="0" fontId="14" fillId="0" borderId="0" xfId="0" applyFont="1" applyAlignment="1">
      <alignment vertical="top" wrapText="1"/>
    </xf>
    <xf numFmtId="0" fontId="21" fillId="3" borderId="0" xfId="0" applyFont="1" applyFill="1" applyAlignment="1">
      <alignment horizontal="center" vertical="center" wrapText="1"/>
    </xf>
    <xf numFmtId="0" fontId="36" fillId="3" borderId="0" xfId="0" applyFont="1" applyFill="1" applyAlignment="1">
      <alignment horizontal="center" vertical="center" wrapText="1"/>
    </xf>
    <xf numFmtId="0" fontId="3" fillId="2" borderId="0" xfId="0" applyFont="1" applyFill="1" applyAlignment="1">
      <alignment horizontal="center"/>
    </xf>
    <xf numFmtId="0" fontId="2" fillId="2" borderId="0" xfId="0" applyFont="1" applyFill="1" applyAlignment="1">
      <alignment horizontal="center"/>
    </xf>
    <xf numFmtId="0" fontId="36" fillId="3" borderId="0" xfId="0" applyFont="1" applyFill="1" applyAlignment="1">
      <alignment horizontal="center" vertical="center"/>
    </xf>
    <xf numFmtId="0" fontId="13" fillId="0" borderId="0" xfId="0" applyFont="1" applyAlignment="1">
      <alignment horizontal="left" vertical="top" wrapText="1"/>
    </xf>
    <xf numFmtId="0" fontId="23" fillId="0" borderId="0" xfId="0" applyFont="1" applyAlignment="1">
      <alignment horizontal="left" vertical="top"/>
    </xf>
    <xf numFmtId="0" fontId="21" fillId="0" borderId="0" xfId="0" applyFont="1"/>
    <xf numFmtId="0" fontId="19" fillId="0" borderId="0" xfId="0" applyFont="1" applyAlignment="1">
      <alignment horizontal="left" vertical="center"/>
    </xf>
    <xf numFmtId="0" fontId="23" fillId="0" borderId="0" xfId="0" applyFont="1"/>
    <xf numFmtId="0" fontId="21" fillId="0" borderId="0" xfId="0" applyFont="1" applyAlignment="1">
      <alignment horizontal="left" vertical="top" wrapText="1"/>
    </xf>
    <xf numFmtId="0" fontId="19" fillId="3" borderId="0" xfId="0" applyFont="1" applyFill="1" applyAlignment="1">
      <alignment horizontal="center" vertical="center" wrapText="1"/>
    </xf>
    <xf numFmtId="0" fontId="0" fillId="3" borderId="0" xfId="0" applyFill="1" applyAlignment="1">
      <alignment horizontal="center" vertical="center" wrapText="1"/>
    </xf>
    <xf numFmtId="0" fontId="32" fillId="2" borderId="0" xfId="0" applyFont="1" applyFill="1" applyAlignment="1">
      <alignment horizontal="center" wrapText="1"/>
    </xf>
    <xf numFmtId="0" fontId="33" fillId="2" borderId="0" xfId="0" applyFont="1" applyFill="1" applyAlignment="1">
      <alignment horizontal="center" wrapText="1"/>
    </xf>
    <xf numFmtId="0" fontId="21" fillId="3" borderId="0" xfId="0" applyFont="1" applyFill="1"/>
    <xf numFmtId="0" fontId="14" fillId="3" borderId="0" xfId="0" applyFont="1" applyFill="1"/>
    <xf numFmtId="0" fontId="14" fillId="0" borderId="0" xfId="0" applyFont="1" applyAlignment="1">
      <alignment horizontal="left" vertical="top" wrapText="1"/>
    </xf>
    <xf numFmtId="0" fontId="14" fillId="0" borderId="0" xfId="0" applyFont="1" applyAlignment="1">
      <alignment vertical="top"/>
    </xf>
    <xf numFmtId="0" fontId="18" fillId="0" borderId="0" xfId="0" quotePrefix="1" applyFont="1" applyAlignment="1">
      <alignment vertical="top" wrapText="1"/>
    </xf>
    <xf numFmtId="0" fontId="18" fillId="3" borderId="0" xfId="0" applyFont="1" applyFill="1" applyAlignment="1">
      <alignment wrapText="1"/>
    </xf>
    <xf numFmtId="0" fontId="14" fillId="3" borderId="0" xfId="0" applyFont="1" applyFill="1" applyAlignment="1">
      <alignment wrapText="1"/>
    </xf>
    <xf numFmtId="0" fontId="21" fillId="3" borderId="0" xfId="0" applyFont="1" applyFill="1" applyAlignment="1">
      <alignment horizontal="left"/>
    </xf>
    <xf numFmtId="0" fontId="32" fillId="2" borderId="0" xfId="0" applyFont="1" applyFill="1" applyAlignment="1">
      <alignment horizontal="center" vertical="center"/>
    </xf>
    <xf numFmtId="0" fontId="2" fillId="0" borderId="0" xfId="0" applyFont="1" applyAlignment="1">
      <alignment horizontal="left" vertical="center" wrapText="1"/>
    </xf>
    <xf numFmtId="0" fontId="26" fillId="0" borderId="0" xfId="0" applyFont="1" applyAlignment="1">
      <alignment horizontal="center" vertical="center" wrapText="1"/>
    </xf>
    <xf numFmtId="0" fontId="28" fillId="0" borderId="0" xfId="0" applyFont="1" applyAlignment="1">
      <alignment horizontal="center" vertical="center" wrapText="1"/>
    </xf>
    <xf numFmtId="0" fontId="31" fillId="0" borderId="0" xfId="0" applyFont="1" applyAlignment="1">
      <alignment horizontal="center"/>
    </xf>
    <xf numFmtId="0" fontId="38" fillId="0" borderId="0" xfId="0" applyFont="1" applyAlignment="1">
      <alignment horizontal="left" vertical="center" wrapText="1"/>
    </xf>
    <xf numFmtId="0" fontId="31" fillId="0" borderId="0" xfId="0" applyFont="1" applyAlignment="1">
      <alignment horizontal="left"/>
    </xf>
    <xf numFmtId="0" fontId="0" fillId="0" borderId="0" xfId="0" applyAlignment="1">
      <alignment horizontal="left"/>
    </xf>
    <xf numFmtId="0" fontId="15" fillId="0" borderId="15"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12" fillId="2" borderId="0" xfId="0" applyFont="1" applyFill="1" applyAlignment="1">
      <alignment horizontal="center"/>
    </xf>
    <xf numFmtId="0" fontId="0" fillId="0" borderId="0" xfId="0" applyAlignment="1">
      <alignment horizontal="center"/>
    </xf>
    <xf numFmtId="0" fontId="8" fillId="2"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9" xfId="0" applyBorder="1" applyAlignment="1" applyProtection="1">
      <alignment horizontal="center" vertical="center"/>
      <protection locked="0"/>
    </xf>
    <xf numFmtId="0" fontId="10" fillId="3" borderId="2" xfId="0" applyFont="1" applyFill="1" applyBorder="1" applyAlignment="1" applyProtection="1">
      <alignment horizontal="left"/>
      <protection locked="0"/>
    </xf>
    <xf numFmtId="0" fontId="0" fillId="0" borderId="3" xfId="0" applyBorder="1" applyAlignment="1" applyProtection="1">
      <alignment horizontal="left"/>
      <protection locked="0"/>
    </xf>
    <xf numFmtId="0" fontId="2" fillId="0" borderId="6" xfId="0" applyFont="1" applyBorder="1" applyAlignment="1" applyProtection="1">
      <alignment horizontal="right" vertical="center" wrapText="1"/>
      <protection locked="0"/>
    </xf>
    <xf numFmtId="0" fontId="0" fillId="0" borderId="5" xfId="0" applyBorder="1" applyAlignment="1" applyProtection="1">
      <alignment horizontal="right" vertical="center" wrapText="1"/>
      <protection locked="0"/>
    </xf>
    <xf numFmtId="0" fontId="0" fillId="0" borderId="14" xfId="0" applyBorder="1" applyAlignment="1" applyProtection="1">
      <alignment horizontal="right" vertical="center" wrapText="1"/>
      <protection locked="0"/>
    </xf>
    <xf numFmtId="0" fontId="0" fillId="0" borderId="4" xfId="0" applyBorder="1" applyAlignment="1" applyProtection="1">
      <alignment horizontal="left"/>
      <protection locked="0"/>
    </xf>
  </cellXfs>
  <cellStyles count="1">
    <cellStyle name="Standard" xfId="0" builtinId="0"/>
  </cellStyles>
  <dxfs count="8">
    <dxf>
      <fill>
        <patternFill>
          <bgColor theme="5" tint="0.59996337778862885"/>
        </patternFill>
      </fill>
    </dxf>
    <dxf>
      <fill>
        <patternFill>
          <bgColor theme="9" tint="0.79998168889431442"/>
        </patternFill>
      </fill>
    </dxf>
    <dxf>
      <fill>
        <patternFill>
          <bgColor rgb="FFFF9999"/>
        </patternFill>
      </fill>
    </dxf>
    <dxf>
      <fill>
        <patternFill>
          <bgColor rgb="FFFF999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9999"/>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9FD3B-22A4-4B68-98D4-5C85520E3B29}">
  <dimension ref="A1:L73"/>
  <sheetViews>
    <sheetView tabSelected="1" zoomScaleNormal="100" workbookViewId="0">
      <selection activeCell="A5" sqref="A5:K5"/>
    </sheetView>
  </sheetViews>
  <sheetFormatPr baseColWidth="10" defaultColWidth="11.5703125" defaultRowHeight="12.75" x14ac:dyDescent="0.2"/>
  <cols>
    <col min="1" max="16384" width="11.5703125" style="1"/>
  </cols>
  <sheetData>
    <row r="1" spans="1:12" ht="15" x14ac:dyDescent="0.2">
      <c r="A1" s="104" t="s">
        <v>21</v>
      </c>
      <c r="B1" s="105"/>
      <c r="C1" s="105"/>
      <c r="D1" s="105"/>
      <c r="E1" s="105"/>
      <c r="F1" s="105"/>
      <c r="G1" s="105"/>
      <c r="H1" s="105"/>
      <c r="I1" s="105"/>
      <c r="J1" s="105"/>
      <c r="K1" s="105"/>
      <c r="L1" s="15"/>
    </row>
    <row r="2" spans="1:12" x14ac:dyDescent="0.2">
      <c r="A2" s="16"/>
      <c r="B2" s="16"/>
      <c r="C2" s="16"/>
      <c r="D2" s="16"/>
      <c r="E2" s="16"/>
      <c r="F2" s="16"/>
      <c r="G2" s="16"/>
      <c r="H2" s="17"/>
      <c r="I2" s="16"/>
      <c r="J2" s="16"/>
      <c r="K2" s="16"/>
      <c r="L2" s="16"/>
    </row>
    <row r="3" spans="1:12" x14ac:dyDescent="0.2">
      <c r="A3" s="109" t="s">
        <v>0</v>
      </c>
      <c r="B3" s="110"/>
      <c r="C3" s="110"/>
      <c r="D3" s="110"/>
      <c r="E3" s="110"/>
      <c r="F3" s="110"/>
      <c r="G3" s="110"/>
      <c r="H3" s="110"/>
      <c r="I3" s="110"/>
      <c r="J3" s="110"/>
      <c r="K3" s="110"/>
      <c r="L3" s="18"/>
    </row>
    <row r="4" spans="1:12" s="2" customFormat="1" ht="11.25" x14ac:dyDescent="0.15"/>
    <row r="5" spans="1:12" s="2" customFormat="1" ht="23.45" customHeight="1" x14ac:dyDescent="0.15">
      <c r="A5" s="100" t="s">
        <v>100</v>
      </c>
      <c r="B5" s="92"/>
      <c r="C5" s="92"/>
      <c r="D5" s="92"/>
      <c r="E5" s="92"/>
      <c r="F5" s="92"/>
      <c r="G5" s="92"/>
      <c r="H5" s="92"/>
      <c r="I5" s="92"/>
      <c r="J5" s="92"/>
      <c r="K5" s="92"/>
      <c r="L5" s="19"/>
    </row>
    <row r="6" spans="1:12" s="2" customFormat="1" ht="11.25" x14ac:dyDescent="0.15">
      <c r="A6" s="20"/>
      <c r="B6" s="20"/>
      <c r="C6" s="20"/>
      <c r="D6" s="20"/>
      <c r="E6" s="20"/>
      <c r="F6" s="20"/>
      <c r="G6" s="20"/>
      <c r="H6" s="20"/>
      <c r="I6" s="20"/>
      <c r="J6" s="20"/>
      <c r="K6" s="20"/>
      <c r="L6" s="21"/>
    </row>
    <row r="7" spans="1:12" s="2" customFormat="1" ht="12" x14ac:dyDescent="0.15">
      <c r="A7" s="92" t="s">
        <v>95</v>
      </c>
      <c r="B7" s="106"/>
      <c r="C7" s="106"/>
      <c r="D7" s="106"/>
      <c r="E7" s="106"/>
      <c r="F7" s="106"/>
      <c r="G7" s="106"/>
      <c r="H7" s="106"/>
      <c r="I7" s="106"/>
      <c r="J7" s="106"/>
      <c r="K7" s="106"/>
    </row>
    <row r="8" spans="1:12" s="2" customFormat="1" ht="11.25" x14ac:dyDescent="0.15">
      <c r="A8" s="22"/>
      <c r="B8" s="22"/>
      <c r="C8" s="22"/>
      <c r="D8" s="22"/>
      <c r="E8" s="22"/>
      <c r="F8" s="22"/>
      <c r="G8" s="22"/>
      <c r="H8" s="22"/>
      <c r="I8" s="22"/>
      <c r="J8" s="22"/>
      <c r="K8" s="22"/>
    </row>
    <row r="9" spans="1:12" s="2" customFormat="1" ht="12" x14ac:dyDescent="0.15">
      <c r="A9" s="107" t="s">
        <v>96</v>
      </c>
      <c r="B9" s="108"/>
      <c r="C9" s="108"/>
      <c r="D9" s="108"/>
      <c r="E9" s="108"/>
      <c r="F9" s="108"/>
      <c r="G9" s="108"/>
      <c r="H9" s="108"/>
      <c r="I9" s="108"/>
      <c r="J9" s="108"/>
      <c r="K9" s="108"/>
    </row>
    <row r="10" spans="1:12" s="2" customFormat="1" ht="6.6" customHeight="1" x14ac:dyDescent="0.15"/>
    <row r="11" spans="1:12" s="2" customFormat="1" ht="37.9" customHeight="1" x14ac:dyDescent="0.15">
      <c r="A11" s="92" t="s">
        <v>97</v>
      </c>
      <c r="B11" s="106"/>
      <c r="C11" s="106"/>
      <c r="D11" s="106"/>
      <c r="E11" s="106"/>
      <c r="F11" s="106"/>
      <c r="G11" s="106"/>
      <c r="H11" s="106"/>
      <c r="I11" s="106"/>
      <c r="J11" s="106"/>
      <c r="K11" s="106"/>
    </row>
    <row r="12" spans="1:12" s="2" customFormat="1" ht="11.25" x14ac:dyDescent="0.15"/>
    <row r="13" spans="1:12" s="2" customFormat="1" ht="12" x14ac:dyDescent="0.15">
      <c r="A13" s="107" t="s">
        <v>98</v>
      </c>
      <c r="B13" s="111"/>
      <c r="C13" s="111"/>
      <c r="D13" s="111"/>
      <c r="E13" s="111"/>
      <c r="F13" s="111"/>
      <c r="G13" s="111"/>
      <c r="H13" s="111"/>
      <c r="I13" s="111"/>
      <c r="J13" s="111"/>
      <c r="K13" s="111"/>
    </row>
    <row r="14" spans="1:12" s="2" customFormat="1" ht="6.6" customHeight="1" x14ac:dyDescent="0.2">
      <c r="A14" s="23"/>
      <c r="B14" s="24"/>
      <c r="C14" s="24"/>
      <c r="D14" s="24"/>
      <c r="E14" s="24"/>
      <c r="F14" s="24"/>
      <c r="G14" s="24"/>
      <c r="H14" s="24"/>
      <c r="I14" s="24"/>
      <c r="J14" s="24"/>
      <c r="K14" s="24"/>
    </row>
    <row r="15" spans="1:12" s="2" customFormat="1" ht="190.15" customHeight="1" x14ac:dyDescent="0.15">
      <c r="A15" s="112" t="s">
        <v>99</v>
      </c>
      <c r="B15" s="113"/>
      <c r="C15" s="113"/>
      <c r="D15" s="113"/>
      <c r="E15" s="113"/>
      <c r="F15" s="113"/>
      <c r="G15" s="113"/>
      <c r="H15" s="113"/>
      <c r="I15" s="113"/>
      <c r="J15" s="113"/>
      <c r="K15" s="113"/>
    </row>
    <row r="16" spans="1:12" s="2" customFormat="1" ht="11.25" x14ac:dyDescent="0.15"/>
    <row r="17" spans="1:11" s="2" customFormat="1" ht="15" x14ac:dyDescent="0.15">
      <c r="A17" s="118" t="s">
        <v>10</v>
      </c>
      <c r="B17" s="119"/>
      <c r="C17" s="119"/>
      <c r="D17" s="119"/>
      <c r="E17" s="119"/>
      <c r="F17" s="119"/>
      <c r="G17" s="119"/>
      <c r="H17" s="119"/>
      <c r="I17" s="119"/>
      <c r="J17" s="119"/>
      <c r="K17" s="119"/>
    </row>
    <row r="18" spans="1:11" s="2" customFormat="1" ht="6.6" customHeight="1" x14ac:dyDescent="0.15"/>
    <row r="19" spans="1:11" s="2" customFormat="1" ht="11.25" x14ac:dyDescent="0.15"/>
    <row r="20" spans="1:11" s="2" customFormat="1" ht="22.5" customHeight="1" x14ac:dyDescent="0.15">
      <c r="A20" s="92" t="s">
        <v>31</v>
      </c>
      <c r="B20" s="106"/>
      <c r="C20" s="106"/>
      <c r="D20" s="106"/>
      <c r="E20" s="106"/>
      <c r="F20" s="106"/>
      <c r="G20" s="106"/>
      <c r="H20" s="106"/>
      <c r="I20" s="106"/>
      <c r="J20" s="106"/>
      <c r="K20" s="106"/>
    </row>
    <row r="21" spans="1:11" s="2" customFormat="1" ht="12" x14ac:dyDescent="0.2">
      <c r="A21" s="3"/>
      <c r="B21" s="4"/>
      <c r="C21" s="4"/>
      <c r="D21" s="4"/>
      <c r="E21" s="4"/>
      <c r="F21" s="4"/>
      <c r="G21" s="4"/>
      <c r="H21" s="4"/>
      <c r="I21" s="4"/>
      <c r="J21" s="4"/>
      <c r="K21" s="4"/>
    </row>
    <row r="22" spans="1:11" s="2" customFormat="1" ht="24.6" customHeight="1" x14ac:dyDescent="0.15">
      <c r="A22" s="92" t="s">
        <v>32</v>
      </c>
      <c r="B22" s="95"/>
      <c r="C22" s="95"/>
      <c r="D22" s="95"/>
      <c r="E22" s="95"/>
      <c r="F22" s="95"/>
      <c r="G22" s="95"/>
      <c r="H22" s="95"/>
      <c r="I22" s="95"/>
      <c r="J22" s="95"/>
      <c r="K22" s="95"/>
    </row>
    <row r="23" spans="1:11" s="2" customFormat="1" ht="11.25" x14ac:dyDescent="0.15"/>
    <row r="24" spans="1:11" s="2" customFormat="1" ht="12" x14ac:dyDescent="0.2">
      <c r="A24" s="90" t="s">
        <v>22</v>
      </c>
      <c r="B24" s="91"/>
      <c r="C24" s="91"/>
      <c r="D24" s="91"/>
      <c r="E24" s="91"/>
      <c r="F24" s="91"/>
      <c r="G24" s="91"/>
      <c r="H24" s="91"/>
      <c r="I24" s="91"/>
      <c r="J24" s="91"/>
      <c r="K24" s="91"/>
    </row>
    <row r="25" spans="1:11" s="2" customFormat="1" ht="12" x14ac:dyDescent="0.2">
      <c r="B25" s="7"/>
      <c r="C25" s="7"/>
      <c r="D25" s="7"/>
      <c r="E25" s="7"/>
      <c r="F25" s="7"/>
      <c r="G25" s="7"/>
      <c r="H25" s="7"/>
      <c r="I25" s="7"/>
      <c r="J25" s="7"/>
      <c r="K25" s="7"/>
    </row>
    <row r="26" spans="1:11" s="2" customFormat="1" ht="25.9" customHeight="1" x14ac:dyDescent="0.25">
      <c r="A26" s="25" t="s">
        <v>23</v>
      </c>
      <c r="B26"/>
      <c r="C26" s="94" t="s">
        <v>84</v>
      </c>
      <c r="D26" s="99"/>
      <c r="E26" s="99"/>
      <c r="F26" s="99"/>
      <c r="G26" s="99"/>
      <c r="H26" s="99"/>
      <c r="I26" s="99"/>
      <c r="J26" s="99"/>
      <c r="K26" s="99"/>
    </row>
    <row r="27" spans="1:11" s="2" customFormat="1" ht="15" x14ac:dyDescent="0.2">
      <c r="A27" s="25" t="s">
        <v>24</v>
      </c>
      <c r="B27" s="9"/>
      <c r="C27" s="90" t="s">
        <v>25</v>
      </c>
      <c r="D27" s="91"/>
      <c r="E27" s="91"/>
      <c r="F27" s="91"/>
      <c r="G27" s="91"/>
      <c r="H27" s="91"/>
      <c r="I27" s="91"/>
      <c r="J27" s="91"/>
      <c r="K27" s="91"/>
    </row>
    <row r="28" spans="1:11" s="2" customFormat="1" ht="15" customHeight="1" x14ac:dyDescent="0.2">
      <c r="A28" s="117" t="s">
        <v>93</v>
      </c>
      <c r="B28" s="117"/>
      <c r="C28" s="2" t="s">
        <v>62</v>
      </c>
      <c r="D28" s="7"/>
      <c r="E28" s="7"/>
      <c r="F28" s="7"/>
      <c r="G28" s="7"/>
      <c r="H28" s="7"/>
      <c r="I28" s="7"/>
      <c r="J28" s="7"/>
      <c r="K28" s="7"/>
    </row>
    <row r="29" spans="1:11" s="2" customFormat="1" ht="15" customHeight="1" x14ac:dyDescent="0.2">
      <c r="A29" s="117"/>
      <c r="B29" s="117"/>
      <c r="D29" s="7"/>
      <c r="E29" s="7"/>
      <c r="F29" s="7"/>
      <c r="G29" s="7"/>
      <c r="H29" s="7"/>
      <c r="I29" s="7"/>
      <c r="J29" s="7"/>
      <c r="K29" s="7"/>
    </row>
    <row r="30" spans="1:11" s="2" customFormat="1" ht="12" x14ac:dyDescent="0.2">
      <c r="A30" s="114"/>
      <c r="B30" s="91"/>
      <c r="C30" s="90"/>
      <c r="D30" s="91"/>
      <c r="E30" s="91"/>
      <c r="F30" s="91"/>
      <c r="G30" s="91"/>
      <c r="H30" s="91"/>
      <c r="I30" s="91"/>
      <c r="J30" s="91"/>
      <c r="K30" s="91"/>
    </row>
    <row r="31" spans="1:11" s="2" customFormat="1" ht="26.25" customHeight="1" x14ac:dyDescent="0.2">
      <c r="A31" s="112" t="s">
        <v>26</v>
      </c>
      <c r="B31" s="112"/>
      <c r="C31" s="112"/>
      <c r="D31" s="112"/>
      <c r="E31" s="112"/>
      <c r="F31" s="112"/>
      <c r="G31" s="112"/>
      <c r="H31" s="112"/>
      <c r="I31" s="112"/>
      <c r="J31" s="112"/>
      <c r="K31" s="116"/>
    </row>
    <row r="32" spans="1:11" s="2" customFormat="1" ht="11.25" x14ac:dyDescent="0.15"/>
    <row r="33" spans="1:11" s="2" customFormat="1" ht="24" customHeight="1" x14ac:dyDescent="0.2">
      <c r="A33" s="94" t="s">
        <v>33</v>
      </c>
      <c r="B33" s="99"/>
      <c r="C33" s="99"/>
      <c r="D33" s="99"/>
      <c r="E33" s="99"/>
      <c r="F33" s="99"/>
      <c r="G33" s="99"/>
      <c r="H33" s="99"/>
      <c r="I33" s="99"/>
      <c r="J33" s="99"/>
      <c r="K33" s="99"/>
    </row>
    <row r="34" spans="1:11" s="2" customFormat="1" ht="12" x14ac:dyDescent="0.2">
      <c r="A34" s="3"/>
      <c r="B34" s="4"/>
      <c r="C34" s="4"/>
      <c r="D34" s="4"/>
      <c r="E34" s="4"/>
      <c r="F34" s="4"/>
      <c r="G34" s="4"/>
      <c r="H34" s="4"/>
      <c r="I34" s="4"/>
      <c r="J34" s="4"/>
      <c r="K34" s="4"/>
    </row>
    <row r="35" spans="1:11" s="2" customFormat="1" ht="14.25" customHeight="1" x14ac:dyDescent="0.2">
      <c r="A35" s="115" t="s">
        <v>85</v>
      </c>
      <c r="B35" s="91"/>
      <c r="C35" s="91"/>
      <c r="D35" s="91"/>
      <c r="E35" s="91"/>
      <c r="F35" s="91"/>
      <c r="G35" s="91"/>
      <c r="H35" s="91"/>
      <c r="I35" s="91"/>
      <c r="J35" s="91"/>
      <c r="K35" s="91"/>
    </row>
    <row r="36" spans="1:11" s="2" customFormat="1" ht="12" x14ac:dyDescent="0.2">
      <c r="A36" s="102" t="s">
        <v>86</v>
      </c>
      <c r="B36" s="91"/>
      <c r="C36" s="91"/>
      <c r="D36" s="91"/>
      <c r="E36" s="91"/>
      <c r="F36" s="91"/>
      <c r="G36" s="91"/>
      <c r="H36" s="91"/>
      <c r="I36" s="91"/>
      <c r="J36" s="91"/>
      <c r="K36" s="91"/>
    </row>
    <row r="37" spans="1:11" s="2" customFormat="1" ht="12" x14ac:dyDescent="0.2">
      <c r="A37" s="102" t="s">
        <v>87</v>
      </c>
      <c r="B37" s="91"/>
      <c r="C37" s="91"/>
      <c r="D37" s="91"/>
      <c r="E37" s="91"/>
      <c r="F37" s="91"/>
      <c r="G37" s="91"/>
      <c r="H37" s="91"/>
      <c r="I37" s="91"/>
      <c r="J37" s="91"/>
      <c r="K37" s="91"/>
    </row>
    <row r="38" spans="1:11" s="2" customFormat="1" ht="12" x14ac:dyDescent="0.2">
      <c r="A38" s="102" t="s">
        <v>88</v>
      </c>
      <c r="B38" s="91"/>
      <c r="C38" s="91"/>
      <c r="D38" s="91"/>
      <c r="E38" s="91"/>
      <c r="F38" s="91"/>
      <c r="G38" s="91"/>
      <c r="H38" s="91"/>
      <c r="I38" s="91"/>
      <c r="J38" s="91"/>
      <c r="K38" s="91"/>
    </row>
    <row r="39" spans="1:11" s="2" customFormat="1" ht="12" x14ac:dyDescent="0.2">
      <c r="A39" s="102" t="s">
        <v>89</v>
      </c>
      <c r="B39" s="91"/>
      <c r="C39" s="91"/>
      <c r="D39" s="91"/>
      <c r="E39" s="91"/>
      <c r="F39" s="91"/>
      <c r="G39" s="91"/>
      <c r="H39" s="91"/>
      <c r="I39" s="91"/>
      <c r="J39" s="91"/>
      <c r="K39" s="91"/>
    </row>
    <row r="40" spans="1:11" s="2" customFormat="1" ht="12" x14ac:dyDescent="0.2">
      <c r="A40" s="102" t="s">
        <v>90</v>
      </c>
      <c r="B40" s="91"/>
      <c r="C40" s="91"/>
      <c r="D40" s="91"/>
      <c r="E40" s="91"/>
      <c r="F40" s="91"/>
      <c r="G40" s="91"/>
      <c r="H40" s="91"/>
      <c r="I40" s="91"/>
      <c r="J40" s="91"/>
      <c r="K40" s="91"/>
    </row>
    <row r="41" spans="1:11" s="2" customFormat="1" ht="12" x14ac:dyDescent="0.2">
      <c r="A41" s="102" t="s">
        <v>91</v>
      </c>
      <c r="B41" s="91"/>
      <c r="C41" s="91"/>
      <c r="D41" s="91"/>
      <c r="E41" s="91"/>
      <c r="F41" s="91"/>
      <c r="G41" s="91"/>
      <c r="H41" s="91"/>
      <c r="I41" s="91"/>
      <c r="J41" s="91"/>
      <c r="K41" s="91"/>
    </row>
    <row r="42" spans="1:11" s="2" customFormat="1" ht="83.45" customHeight="1" x14ac:dyDescent="0.25">
      <c r="A42" s="103" t="s">
        <v>106</v>
      </c>
      <c r="B42" s="96"/>
      <c r="C42" s="96"/>
      <c r="D42" s="96"/>
      <c r="E42" s="96"/>
      <c r="F42" s="96"/>
      <c r="G42" s="96"/>
      <c r="H42" s="96"/>
      <c r="I42" s="96"/>
      <c r="J42" s="96"/>
      <c r="K42" s="96"/>
    </row>
    <row r="43" spans="1:11" s="2" customFormat="1" ht="12" x14ac:dyDescent="0.2">
      <c r="A43" s="27"/>
      <c r="B43" s="7"/>
      <c r="C43" s="7"/>
      <c r="D43" s="7"/>
      <c r="E43" s="7"/>
      <c r="F43" s="7"/>
      <c r="G43" s="7"/>
      <c r="H43" s="7"/>
      <c r="I43" s="7"/>
      <c r="J43" s="7"/>
      <c r="K43" s="7"/>
    </row>
    <row r="44" spans="1:11" s="2" customFormat="1" ht="11.25" x14ac:dyDescent="0.15">
      <c r="A44" s="94" t="s">
        <v>35</v>
      </c>
      <c r="B44" s="94"/>
      <c r="C44" s="94"/>
      <c r="D44" s="94"/>
      <c r="E44" s="94"/>
      <c r="F44" s="94"/>
      <c r="G44" s="94"/>
      <c r="H44" s="94"/>
      <c r="I44" s="94"/>
      <c r="J44" s="94"/>
      <c r="K44" s="94"/>
    </row>
    <row r="45" spans="1:11" s="2" customFormat="1" ht="11.25" x14ac:dyDescent="0.15"/>
    <row r="46" spans="1:11" s="2" customFormat="1" ht="12" x14ac:dyDescent="0.2">
      <c r="A46" s="90" t="s">
        <v>39</v>
      </c>
      <c r="B46" s="91"/>
      <c r="C46" s="91"/>
      <c r="D46" s="91"/>
      <c r="E46" s="91"/>
      <c r="F46" s="91"/>
      <c r="G46" s="91"/>
      <c r="H46" s="91"/>
      <c r="I46" s="91"/>
      <c r="J46" s="91"/>
      <c r="K46" s="91"/>
    </row>
    <row r="47" spans="1:11" s="2" customFormat="1" ht="12" x14ac:dyDescent="0.2">
      <c r="B47" s="7"/>
      <c r="C47" s="7"/>
      <c r="D47" s="7"/>
      <c r="E47" s="7"/>
      <c r="F47" s="7"/>
      <c r="G47" s="7"/>
      <c r="H47" s="7"/>
      <c r="I47" s="7"/>
      <c r="J47" s="7"/>
      <c r="K47" s="7"/>
    </row>
    <row r="48" spans="1:11" s="2" customFormat="1" ht="15" x14ac:dyDescent="0.25">
      <c r="A48" s="26" t="s">
        <v>40</v>
      </c>
      <c r="C48" s="92" t="s">
        <v>44</v>
      </c>
      <c r="D48" s="93"/>
      <c r="E48" s="93"/>
      <c r="F48" s="93"/>
      <c r="G48" s="93"/>
      <c r="H48" s="93"/>
      <c r="I48" s="93"/>
      <c r="J48" s="93"/>
      <c r="K48" s="93"/>
    </row>
    <row r="49" spans="1:11" s="2" customFormat="1" ht="15" x14ac:dyDescent="0.25">
      <c r="A49" s="29" t="s">
        <v>41</v>
      </c>
      <c r="C49" s="94" t="s">
        <v>43</v>
      </c>
      <c r="D49" s="93"/>
      <c r="E49" s="93"/>
      <c r="F49" s="93"/>
      <c r="G49" s="93"/>
      <c r="H49" s="93"/>
      <c r="I49" s="93"/>
      <c r="J49" s="93"/>
      <c r="K49" s="93"/>
    </row>
    <row r="50" spans="1:11" s="2" customFormat="1" ht="15" x14ac:dyDescent="0.15">
      <c r="A50" s="29" t="s">
        <v>42</v>
      </c>
      <c r="C50" s="92" t="s">
        <v>45</v>
      </c>
      <c r="D50" s="95"/>
      <c r="E50" s="95"/>
      <c r="F50" s="95"/>
      <c r="G50" s="95"/>
      <c r="H50" s="95"/>
      <c r="I50" s="95"/>
      <c r="J50" s="95"/>
      <c r="K50" s="95"/>
    </row>
    <row r="51" spans="1:11" s="2" customFormat="1" ht="82.15" customHeight="1" x14ac:dyDescent="0.15">
      <c r="A51" s="100" t="s">
        <v>107</v>
      </c>
      <c r="B51" s="101"/>
      <c r="C51" s="101"/>
      <c r="D51" s="101"/>
      <c r="E51" s="101"/>
      <c r="F51" s="101"/>
      <c r="G51" s="101"/>
      <c r="H51" s="101"/>
      <c r="I51" s="101"/>
      <c r="J51" s="101"/>
      <c r="K51" s="101"/>
    </row>
    <row r="52" spans="1:11" s="2" customFormat="1" ht="11.25" x14ac:dyDescent="0.15"/>
    <row r="53" spans="1:11" s="2" customFormat="1" ht="12" x14ac:dyDescent="0.2">
      <c r="A53" s="94" t="s">
        <v>52</v>
      </c>
      <c r="B53" s="99"/>
      <c r="C53" s="99"/>
      <c r="D53" s="99"/>
      <c r="E53" s="99"/>
      <c r="F53" s="99"/>
      <c r="G53" s="99"/>
      <c r="H53" s="99"/>
      <c r="I53" s="99"/>
      <c r="J53" s="99"/>
      <c r="K53" s="99"/>
    </row>
    <row r="54" spans="1:11" s="2" customFormat="1" ht="12" x14ac:dyDescent="0.2">
      <c r="A54" s="3"/>
      <c r="B54" s="4"/>
      <c r="C54" s="4"/>
      <c r="D54" s="4"/>
      <c r="E54" s="4"/>
      <c r="F54" s="4"/>
      <c r="G54" s="4"/>
      <c r="H54" s="4"/>
      <c r="I54" s="4"/>
      <c r="J54" s="4"/>
      <c r="K54" s="4"/>
    </row>
    <row r="55" spans="1:11" s="2" customFormat="1" ht="168.6" customHeight="1" x14ac:dyDescent="0.15">
      <c r="A55" s="30" t="s">
        <v>51</v>
      </c>
      <c r="C55" s="97" t="s">
        <v>101</v>
      </c>
      <c r="D55" s="98"/>
      <c r="E55" s="98"/>
      <c r="F55" s="98"/>
      <c r="G55" s="98"/>
      <c r="H55" s="98"/>
      <c r="I55" s="98"/>
      <c r="J55" s="98"/>
      <c r="K55" s="98"/>
    </row>
    <row r="56" spans="1:11" s="2" customFormat="1" ht="163.15" customHeight="1" x14ac:dyDescent="0.15">
      <c r="A56" s="30" t="s">
        <v>56</v>
      </c>
      <c r="C56" s="92" t="s">
        <v>66</v>
      </c>
      <c r="D56" s="92"/>
      <c r="E56" s="92"/>
      <c r="F56" s="92"/>
      <c r="G56" s="92"/>
      <c r="H56" s="92"/>
      <c r="I56" s="92"/>
      <c r="J56" s="92"/>
      <c r="K56" s="92"/>
    </row>
    <row r="57" spans="1:11" s="2" customFormat="1" ht="11.25" x14ac:dyDescent="0.15">
      <c r="A57" s="30"/>
      <c r="C57" s="8"/>
      <c r="D57" s="8"/>
      <c r="E57" s="8"/>
      <c r="F57" s="8"/>
      <c r="G57" s="8"/>
      <c r="H57" s="8"/>
      <c r="I57" s="8"/>
      <c r="J57" s="8"/>
      <c r="K57" s="8"/>
    </row>
    <row r="58" spans="1:11" s="2" customFormat="1" ht="25.9" customHeight="1" x14ac:dyDescent="0.25">
      <c r="A58" s="94" t="s">
        <v>108</v>
      </c>
      <c r="B58" s="93"/>
      <c r="C58" s="93"/>
      <c r="D58" s="93"/>
      <c r="E58" s="93"/>
      <c r="F58" s="93"/>
      <c r="G58" s="93"/>
      <c r="H58" s="93"/>
      <c r="I58" s="93"/>
      <c r="J58" s="93"/>
      <c r="K58" s="93"/>
    </row>
    <row r="59" spans="1:11" s="2" customFormat="1" ht="11.25" x14ac:dyDescent="0.15"/>
    <row r="60" spans="1:11" s="2" customFormat="1" ht="15" x14ac:dyDescent="0.25">
      <c r="A60" s="94" t="s">
        <v>61</v>
      </c>
      <c r="B60" s="93"/>
      <c r="C60" s="93"/>
      <c r="D60" s="93"/>
      <c r="E60" s="93"/>
      <c r="F60" s="93"/>
      <c r="G60" s="93"/>
      <c r="H60" s="93"/>
      <c r="I60" s="93"/>
      <c r="J60" s="93"/>
      <c r="K60" s="93"/>
    </row>
    <row r="61" spans="1:11" s="2" customFormat="1" ht="15" x14ac:dyDescent="0.25">
      <c r="A61" s="3"/>
      <c r="B61" s="28"/>
      <c r="C61" s="28"/>
      <c r="D61" s="28"/>
      <c r="E61" s="28"/>
      <c r="F61" s="28"/>
      <c r="G61" s="28"/>
      <c r="H61" s="28"/>
      <c r="I61" s="28"/>
      <c r="J61" s="28"/>
      <c r="K61" s="28"/>
    </row>
    <row r="62" spans="1:11" s="2" customFormat="1" ht="15" x14ac:dyDescent="0.25">
      <c r="A62" s="90" t="s">
        <v>58</v>
      </c>
      <c r="B62" s="96"/>
      <c r="C62" s="96"/>
      <c r="D62" s="96"/>
      <c r="E62" s="96"/>
      <c r="F62" s="96"/>
      <c r="G62" s="96"/>
      <c r="H62" s="96"/>
      <c r="I62" s="96"/>
      <c r="J62" s="96"/>
      <c r="K62" s="96"/>
    </row>
    <row r="63" spans="1:11" s="2" customFormat="1" ht="11.25" x14ac:dyDescent="0.15">
      <c r="A63" s="2" t="s">
        <v>59</v>
      </c>
    </row>
    <row r="64" spans="1:11" s="2" customFormat="1" ht="11.25" x14ac:dyDescent="0.15">
      <c r="A64" s="2" t="s">
        <v>60</v>
      </c>
    </row>
    <row r="65" s="2" customFormat="1" ht="11.25" x14ac:dyDescent="0.15"/>
    <row r="66" s="2" customFormat="1" ht="11.25" x14ac:dyDescent="0.15"/>
    <row r="67" s="2" customFormat="1" ht="11.25" x14ac:dyDescent="0.15"/>
    <row r="68" s="2" customFormat="1" ht="11.25" x14ac:dyDescent="0.15"/>
    <row r="69" s="2" customFormat="1" ht="11.25" x14ac:dyDescent="0.15"/>
    <row r="70" s="2" customFormat="1" ht="11.25" x14ac:dyDescent="0.15"/>
    <row r="71" s="2" customFormat="1" ht="11.25" x14ac:dyDescent="0.15"/>
    <row r="72" s="2" customFormat="1" ht="11.25" x14ac:dyDescent="0.15"/>
    <row r="73" s="2" customFormat="1" ht="11.25" x14ac:dyDescent="0.15"/>
  </sheetData>
  <sheetProtection sheet="1" objects="1" scenarios="1"/>
  <mergeCells count="39">
    <mergeCell ref="A13:K13"/>
    <mergeCell ref="A15:K15"/>
    <mergeCell ref="A38:K38"/>
    <mergeCell ref="A30:B30"/>
    <mergeCell ref="A22:K22"/>
    <mergeCell ref="A20:K20"/>
    <mergeCell ref="A24:K24"/>
    <mergeCell ref="A35:K35"/>
    <mergeCell ref="C30:K30"/>
    <mergeCell ref="C27:K27"/>
    <mergeCell ref="C26:K26"/>
    <mergeCell ref="A31:K31"/>
    <mergeCell ref="A28:B29"/>
    <mergeCell ref="A17:K17"/>
    <mergeCell ref="A1:K1"/>
    <mergeCell ref="A5:K5"/>
    <mergeCell ref="A7:K7"/>
    <mergeCell ref="A11:K11"/>
    <mergeCell ref="A9:K9"/>
    <mergeCell ref="A3:K3"/>
    <mergeCell ref="A44:K44"/>
    <mergeCell ref="A36:K36"/>
    <mergeCell ref="A37:K37"/>
    <mergeCell ref="A41:K41"/>
    <mergeCell ref="A33:K33"/>
    <mergeCell ref="A39:K39"/>
    <mergeCell ref="A40:K40"/>
    <mergeCell ref="A42:K42"/>
    <mergeCell ref="A46:K46"/>
    <mergeCell ref="C48:K48"/>
    <mergeCell ref="C49:K49"/>
    <mergeCell ref="C50:K50"/>
    <mergeCell ref="A62:K62"/>
    <mergeCell ref="C55:K55"/>
    <mergeCell ref="C56:K56"/>
    <mergeCell ref="A58:K58"/>
    <mergeCell ref="A60:K60"/>
    <mergeCell ref="A53:K53"/>
    <mergeCell ref="A51:K51"/>
  </mergeCells>
  <pageMargins left="0.7" right="0.7" top="0.78740157499999996" bottom="0.78740157499999996" header="0.3" footer="0.3"/>
  <pageSetup paperSize="9" orientation="landscape" horizontalDpi="0" verticalDpi="0" r:id="rId1"/>
  <rowBreaks count="2" manualBreakCount="2">
    <brk id="16" max="16383" man="1"/>
    <brk id="42"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FA45A-AF56-49EE-BD6B-759A57A80A53}">
  <dimension ref="A1:K16"/>
  <sheetViews>
    <sheetView topLeftCell="A9" zoomScaleNormal="100" workbookViewId="0">
      <selection activeCell="A4" sqref="A4:K4"/>
    </sheetView>
  </sheetViews>
  <sheetFormatPr baseColWidth="10" defaultColWidth="11.5703125" defaultRowHeight="12.75" x14ac:dyDescent="0.2"/>
  <cols>
    <col min="1" max="16384" width="11.5703125" style="1"/>
  </cols>
  <sheetData>
    <row r="1" spans="1:11" ht="15.75" x14ac:dyDescent="0.25">
      <c r="A1" s="120" t="s">
        <v>67</v>
      </c>
      <c r="B1" s="121"/>
      <c r="C1" s="121"/>
      <c r="D1" s="121"/>
      <c r="E1" s="121"/>
      <c r="F1" s="121"/>
      <c r="G1" s="121"/>
      <c r="H1" s="121"/>
      <c r="I1" s="121"/>
      <c r="J1" s="121"/>
      <c r="K1" s="121"/>
    </row>
    <row r="3" spans="1:11" s="2" customFormat="1" ht="12" x14ac:dyDescent="0.2">
      <c r="A3" s="122" t="s">
        <v>68</v>
      </c>
      <c r="B3" s="123"/>
      <c r="C3" s="123"/>
      <c r="D3" s="123"/>
      <c r="E3" s="123"/>
      <c r="F3" s="123"/>
      <c r="G3" s="123"/>
      <c r="H3" s="123"/>
      <c r="I3" s="123"/>
      <c r="J3" s="123"/>
      <c r="K3" s="123"/>
    </row>
    <row r="4" spans="1:11" s="2" customFormat="1" ht="142.5" customHeight="1" x14ac:dyDescent="0.15">
      <c r="A4" s="92" t="s">
        <v>75</v>
      </c>
      <c r="B4" s="106"/>
      <c r="C4" s="106"/>
      <c r="D4" s="106"/>
      <c r="E4" s="106"/>
      <c r="F4" s="106"/>
      <c r="G4" s="125"/>
      <c r="H4" s="125"/>
      <c r="I4" s="125"/>
      <c r="J4" s="125"/>
      <c r="K4" s="125"/>
    </row>
    <row r="5" spans="1:11" s="2" customFormat="1" ht="12" x14ac:dyDescent="0.2">
      <c r="A5" s="3"/>
      <c r="B5" s="4"/>
      <c r="C5" s="4"/>
      <c r="D5" s="4"/>
      <c r="E5" s="4"/>
      <c r="F5" s="4"/>
    </row>
    <row r="6" spans="1:11" s="2" customFormat="1" ht="12" x14ac:dyDescent="0.2">
      <c r="A6" s="122" t="s">
        <v>69</v>
      </c>
      <c r="B6" s="91"/>
      <c r="C6" s="91"/>
      <c r="D6" s="91"/>
      <c r="E6" s="91"/>
      <c r="F6" s="91"/>
      <c r="G6" s="91"/>
      <c r="H6" s="91"/>
      <c r="I6" s="91"/>
      <c r="J6" s="91"/>
      <c r="K6" s="91"/>
    </row>
    <row r="7" spans="1:11" s="2" customFormat="1" ht="83.45" customHeight="1" x14ac:dyDescent="0.2">
      <c r="A7" s="97" t="s">
        <v>76</v>
      </c>
      <c r="B7" s="124"/>
      <c r="C7" s="124"/>
      <c r="D7" s="124"/>
      <c r="E7" s="124"/>
      <c r="F7" s="124"/>
      <c r="G7" s="124"/>
      <c r="H7" s="91"/>
      <c r="I7" s="91"/>
      <c r="J7" s="91"/>
      <c r="K7" s="91"/>
    </row>
    <row r="8" spans="1:11" s="2" customFormat="1" ht="11.25" x14ac:dyDescent="0.15"/>
    <row r="9" spans="1:11" s="2" customFormat="1" ht="12" x14ac:dyDescent="0.2">
      <c r="A9" s="122" t="s">
        <v>70</v>
      </c>
      <c r="B9" s="91"/>
      <c r="C9" s="91"/>
      <c r="D9" s="91"/>
      <c r="E9" s="91"/>
      <c r="F9" s="91"/>
      <c r="G9" s="91"/>
      <c r="H9" s="91"/>
      <c r="I9" s="91"/>
      <c r="J9" s="91"/>
      <c r="K9" s="91"/>
    </row>
    <row r="10" spans="1:11" s="2" customFormat="1" ht="118.15" customHeight="1" x14ac:dyDescent="0.15">
      <c r="A10" s="92" t="s">
        <v>77</v>
      </c>
      <c r="B10" s="106"/>
      <c r="C10" s="106"/>
      <c r="D10" s="106"/>
      <c r="E10" s="106"/>
      <c r="F10" s="106"/>
      <c r="G10" s="106"/>
      <c r="H10" s="125"/>
      <c r="I10" s="125"/>
      <c r="J10" s="125"/>
      <c r="K10" s="125"/>
    </row>
    <row r="11" spans="1:11" s="2" customFormat="1" ht="11.25" x14ac:dyDescent="0.15"/>
    <row r="12" spans="1:11" s="2" customFormat="1" ht="12" x14ac:dyDescent="0.2">
      <c r="A12" s="122" t="s">
        <v>71</v>
      </c>
      <c r="B12" s="91"/>
      <c r="C12" s="91"/>
      <c r="D12" s="91"/>
      <c r="E12" s="91"/>
      <c r="F12" s="91"/>
      <c r="G12" s="91"/>
      <c r="H12" s="91"/>
      <c r="I12" s="91"/>
      <c r="J12" s="91"/>
      <c r="K12" s="91"/>
    </row>
    <row r="13" spans="1:11" s="2" customFormat="1" ht="64.150000000000006" customHeight="1" x14ac:dyDescent="0.15">
      <c r="A13" s="126" t="s">
        <v>72</v>
      </c>
      <c r="B13" s="106"/>
      <c r="C13" s="106"/>
      <c r="D13" s="106"/>
      <c r="E13" s="106"/>
      <c r="F13" s="106"/>
      <c r="G13" s="106"/>
      <c r="H13" s="125"/>
      <c r="I13" s="125"/>
      <c r="J13" s="125"/>
      <c r="K13" s="125"/>
    </row>
    <row r="14" spans="1:11" s="2" customFormat="1" ht="11.25" x14ac:dyDescent="0.15"/>
    <row r="15" spans="1:11" s="2" customFormat="1" ht="85.9" customHeight="1" x14ac:dyDescent="0.2">
      <c r="A15" s="127" t="s">
        <v>78</v>
      </c>
      <c r="B15" s="128"/>
      <c r="C15" s="128"/>
      <c r="D15" s="128"/>
      <c r="E15" s="128"/>
      <c r="F15" s="128"/>
      <c r="G15" s="128"/>
      <c r="H15" s="123"/>
      <c r="I15" s="123"/>
      <c r="J15" s="123"/>
      <c r="K15" s="123"/>
    </row>
    <row r="16" spans="1:11" s="2" customFormat="1" ht="11.25" x14ac:dyDescent="0.15"/>
  </sheetData>
  <sheetProtection sheet="1" objects="1" scenarios="1"/>
  <mergeCells count="10">
    <mergeCell ref="A10:K10"/>
    <mergeCell ref="A4:K4"/>
    <mergeCell ref="A12:K12"/>
    <mergeCell ref="A13:K13"/>
    <mergeCell ref="A15:K15"/>
    <mergeCell ref="A1:K1"/>
    <mergeCell ref="A3:K3"/>
    <mergeCell ref="A6:K6"/>
    <mergeCell ref="A7:K7"/>
    <mergeCell ref="A9:K9"/>
  </mergeCells>
  <pageMargins left="0.7" right="0.7" top="0.78740157499999996" bottom="0.78740157499999996" header="0.3" footer="0.3"/>
  <pageSetup paperSize="9" orientation="landscape" horizontalDpi="0" verticalDpi="0" r:id="rId1"/>
  <rowBreaks count="1" manualBreakCount="1">
    <brk id="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965B-1257-476A-8553-25E57CEDE563}">
  <dimension ref="A1:K10"/>
  <sheetViews>
    <sheetView zoomScaleNormal="100" workbookViewId="0">
      <selection activeCell="A7" sqref="A7:K7"/>
    </sheetView>
  </sheetViews>
  <sheetFormatPr baseColWidth="10" defaultColWidth="11.5703125" defaultRowHeight="11.25" x14ac:dyDescent="0.15"/>
  <cols>
    <col min="1" max="16384" width="11.5703125" style="2"/>
  </cols>
  <sheetData>
    <row r="1" spans="1:11" ht="15" x14ac:dyDescent="0.15">
      <c r="A1" s="130" t="s">
        <v>74</v>
      </c>
      <c r="B1" s="130"/>
      <c r="C1" s="130"/>
      <c r="D1" s="130"/>
      <c r="E1" s="130"/>
      <c r="F1" s="130"/>
      <c r="G1" s="130"/>
      <c r="H1" s="130"/>
      <c r="I1" s="130"/>
      <c r="J1" s="130"/>
      <c r="K1" s="130"/>
    </row>
    <row r="3" spans="1:11" x14ac:dyDescent="0.15">
      <c r="A3" s="129" t="s">
        <v>73</v>
      </c>
      <c r="B3" s="129"/>
      <c r="C3" s="129"/>
      <c r="D3" s="129"/>
      <c r="E3" s="129"/>
      <c r="F3" s="129"/>
      <c r="G3" s="129"/>
      <c r="H3" s="129"/>
      <c r="I3" s="129"/>
      <c r="J3" s="129"/>
      <c r="K3" s="129"/>
    </row>
    <row r="4" spans="1:11" ht="150.6" customHeight="1" x14ac:dyDescent="0.15">
      <c r="A4" s="92" t="s">
        <v>79</v>
      </c>
      <c r="B4" s="101"/>
      <c r="C4" s="101"/>
      <c r="D4" s="101"/>
      <c r="E4" s="101"/>
      <c r="F4" s="101"/>
      <c r="G4" s="101"/>
      <c r="H4" s="101"/>
      <c r="I4" s="101"/>
      <c r="J4" s="101"/>
      <c r="K4" s="101"/>
    </row>
    <row r="6" spans="1:11" x14ac:dyDescent="0.15">
      <c r="A6" s="5" t="s">
        <v>80</v>
      </c>
      <c r="B6" s="6"/>
      <c r="C6" s="6"/>
      <c r="D6" s="6"/>
      <c r="E6" s="6"/>
      <c r="F6" s="6"/>
      <c r="G6" s="6"/>
      <c r="H6" s="6"/>
      <c r="I6" s="6"/>
      <c r="J6" s="6"/>
      <c r="K6" s="6"/>
    </row>
    <row r="7" spans="1:11" ht="166.15" customHeight="1" x14ac:dyDescent="0.15">
      <c r="A7" s="92" t="s">
        <v>81</v>
      </c>
      <c r="B7" s="101"/>
      <c r="C7" s="101"/>
      <c r="D7" s="101"/>
      <c r="E7" s="101"/>
      <c r="F7" s="101"/>
      <c r="G7" s="101"/>
      <c r="H7" s="101"/>
      <c r="I7" s="101"/>
      <c r="J7" s="101"/>
      <c r="K7" s="101"/>
    </row>
    <row r="9" spans="1:11" ht="15" x14ac:dyDescent="0.25">
      <c r="A9" s="122" t="s">
        <v>82</v>
      </c>
      <c r="B9" s="96"/>
      <c r="C9" s="96"/>
      <c r="D9" s="96"/>
      <c r="E9" s="96"/>
      <c r="F9" s="96"/>
      <c r="G9" s="96"/>
      <c r="H9" s="96"/>
      <c r="I9" s="96"/>
      <c r="J9" s="96"/>
      <c r="K9" s="96"/>
    </row>
    <row r="10" spans="1:11" ht="164.25" customHeight="1" x14ac:dyDescent="0.15">
      <c r="A10" s="92" t="s">
        <v>83</v>
      </c>
      <c r="B10" s="101"/>
      <c r="C10" s="101"/>
      <c r="D10" s="101"/>
      <c r="E10" s="101"/>
      <c r="F10" s="101"/>
      <c r="G10" s="101"/>
      <c r="H10" s="101"/>
      <c r="I10" s="101"/>
      <c r="J10" s="101"/>
      <c r="K10" s="101"/>
    </row>
  </sheetData>
  <sheetProtection sheet="1" objects="1" scenarios="1"/>
  <mergeCells count="6">
    <mergeCell ref="A10:K10"/>
    <mergeCell ref="A3:K3"/>
    <mergeCell ref="A1:K1"/>
    <mergeCell ref="A4:K4"/>
    <mergeCell ref="A7:K7"/>
    <mergeCell ref="A9:K9"/>
  </mergeCells>
  <pageMargins left="0.7" right="0.7" top="0.78740157499999996" bottom="0.78740157499999996" header="0.3" footer="0.3"/>
  <pageSetup paperSize="9" orientation="landscape" horizontalDpi="0" verticalDpi="0" r:id="rId1"/>
  <rowBreaks count="1" manualBreakCount="1">
    <brk id="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4DA69-87EB-4F21-A86D-A3CAAC8C7D27}">
  <dimension ref="A1:N180"/>
  <sheetViews>
    <sheetView zoomScale="90" zoomScaleNormal="90" zoomScaleSheetLayoutView="110" workbookViewId="0">
      <selection activeCell="Y101" sqref="Y101"/>
    </sheetView>
  </sheetViews>
  <sheetFormatPr baseColWidth="10" defaultColWidth="11.5703125" defaultRowHeight="15" x14ac:dyDescent="0.25"/>
  <cols>
    <col min="1" max="1" width="18.140625" style="32" customWidth="1"/>
    <col min="2" max="2" width="37.7109375" style="32" customWidth="1"/>
    <col min="3" max="3" width="25" style="32" customWidth="1"/>
    <col min="4" max="4" width="21.42578125" style="32" customWidth="1"/>
    <col min="5" max="5" width="10.28515625" style="32" customWidth="1"/>
    <col min="6" max="6" width="18.42578125" style="32" customWidth="1"/>
    <col min="7" max="7" width="19.5703125" style="32" customWidth="1"/>
    <col min="8" max="8" width="16.7109375" style="32" customWidth="1"/>
    <col min="9" max="9" width="12.7109375" style="32" customWidth="1"/>
    <col min="10" max="13" width="8.7109375" style="10" customWidth="1"/>
    <col min="14" max="14" width="10.85546875" style="10" customWidth="1"/>
    <col min="15" max="16384" width="11.5703125" style="14"/>
  </cols>
  <sheetData>
    <row r="1" spans="1:14" ht="18" x14ac:dyDescent="0.25">
      <c r="A1" s="143" t="s">
        <v>12</v>
      </c>
      <c r="B1" s="144"/>
      <c r="C1" s="144"/>
      <c r="D1" s="144"/>
      <c r="E1" s="145"/>
      <c r="F1" s="31" t="s">
        <v>13</v>
      </c>
      <c r="H1" s="33"/>
    </row>
    <row r="2" spans="1:14" ht="18" x14ac:dyDescent="0.25">
      <c r="A2" s="34"/>
      <c r="B2" s="34"/>
      <c r="C2" s="34"/>
      <c r="D2" s="34"/>
      <c r="E2" s="34"/>
      <c r="F2" s="34"/>
      <c r="H2" s="34"/>
    </row>
    <row r="3" spans="1:14" ht="15.75" x14ac:dyDescent="0.25">
      <c r="A3" s="35" t="s">
        <v>1</v>
      </c>
      <c r="B3" s="146"/>
      <c r="C3" s="147"/>
      <c r="D3" s="147"/>
      <c r="E3" s="147"/>
      <c r="F3" s="147"/>
      <c r="G3" s="36"/>
      <c r="I3" s="36"/>
      <c r="N3" s="14"/>
    </row>
    <row r="4" spans="1:14" ht="15.75" x14ac:dyDescent="0.25">
      <c r="A4" s="35" t="s">
        <v>2</v>
      </c>
      <c r="B4" s="146"/>
      <c r="C4" s="147"/>
      <c r="D4" s="147"/>
      <c r="E4" s="147"/>
      <c r="F4" s="147"/>
      <c r="G4" s="36"/>
      <c r="I4" s="36"/>
      <c r="N4" s="14"/>
    </row>
    <row r="5" spans="1:14" x14ac:dyDescent="0.25">
      <c r="B5" s="37"/>
      <c r="C5" s="37"/>
      <c r="D5" s="37"/>
      <c r="E5" s="37"/>
      <c r="F5" s="37"/>
      <c r="G5" s="11"/>
      <c r="I5" s="11"/>
      <c r="N5" s="14"/>
    </row>
    <row r="6" spans="1:14" ht="25.5" x14ac:dyDescent="0.25">
      <c r="A6" s="38" t="s">
        <v>104</v>
      </c>
      <c r="B6" s="146"/>
      <c r="C6" s="147"/>
      <c r="D6" s="147"/>
      <c r="E6" s="147"/>
      <c r="F6" s="147"/>
      <c r="G6" s="14"/>
      <c r="I6" s="14"/>
      <c r="N6" s="14"/>
    </row>
    <row r="7" spans="1:14" ht="15" customHeight="1" x14ac:dyDescent="0.25">
      <c r="A7" s="148" t="s">
        <v>103</v>
      </c>
      <c r="B7" s="146"/>
      <c r="C7" s="147"/>
      <c r="D7" s="147"/>
      <c r="E7" s="147"/>
      <c r="F7" s="147"/>
      <c r="G7" s="14"/>
      <c r="I7" s="14"/>
      <c r="N7" s="14"/>
    </row>
    <row r="8" spans="1:14" ht="15.75" x14ac:dyDescent="0.25">
      <c r="A8" s="149"/>
      <c r="B8" s="146"/>
      <c r="C8" s="147"/>
      <c r="D8" s="147"/>
      <c r="E8" s="147"/>
      <c r="F8" s="147"/>
      <c r="G8" s="11"/>
      <c r="I8" s="11"/>
      <c r="J8" s="39"/>
      <c r="K8" s="39"/>
      <c r="L8" s="39"/>
      <c r="M8" s="39"/>
      <c r="N8" s="39"/>
    </row>
    <row r="9" spans="1:14" ht="15.75" x14ac:dyDescent="0.25">
      <c r="A9" s="149"/>
      <c r="B9" s="146"/>
      <c r="C9" s="147"/>
      <c r="D9" s="147"/>
      <c r="E9" s="147"/>
      <c r="F9" s="147"/>
      <c r="G9" s="11"/>
      <c r="I9" s="11"/>
      <c r="J9" s="39"/>
      <c r="K9" s="39"/>
      <c r="L9" s="39"/>
      <c r="M9" s="39"/>
      <c r="N9" s="39"/>
    </row>
    <row r="10" spans="1:14" ht="15.75" x14ac:dyDescent="0.25">
      <c r="A10" s="149"/>
      <c r="B10" s="146"/>
      <c r="C10" s="147"/>
      <c r="D10" s="147"/>
      <c r="E10" s="147"/>
      <c r="F10" s="147"/>
      <c r="G10" s="11"/>
      <c r="I10" s="11"/>
      <c r="J10" s="39"/>
      <c r="K10" s="39"/>
      <c r="L10" s="39"/>
      <c r="M10" s="39"/>
      <c r="N10" s="39"/>
    </row>
    <row r="11" spans="1:14" ht="15.75" customHeight="1" x14ac:dyDescent="0.25">
      <c r="A11" s="150"/>
      <c r="B11" s="146"/>
      <c r="C11" s="147"/>
      <c r="D11" s="147"/>
      <c r="E11" s="147"/>
      <c r="F11" s="151"/>
      <c r="G11" s="11"/>
      <c r="I11" s="11"/>
      <c r="J11" s="39"/>
      <c r="K11" s="39"/>
      <c r="L11" s="39"/>
      <c r="M11" s="39"/>
      <c r="N11" s="39"/>
    </row>
    <row r="12" spans="1:14" x14ac:dyDescent="0.25">
      <c r="A12" s="11"/>
      <c r="B12" s="40"/>
      <c r="C12" s="40"/>
      <c r="D12" s="40"/>
      <c r="E12" s="41"/>
      <c r="F12" s="40"/>
      <c r="H12" s="11"/>
      <c r="J12" s="39"/>
      <c r="K12" s="39"/>
      <c r="L12" s="39"/>
      <c r="M12" s="39"/>
      <c r="N12" s="39"/>
    </row>
    <row r="13" spans="1:14" x14ac:dyDescent="0.25">
      <c r="A13" s="42"/>
      <c r="B13" s="11"/>
      <c r="C13" s="11"/>
      <c r="D13" s="42"/>
      <c r="E13" s="11"/>
      <c r="F13" s="11"/>
      <c r="G13" s="43"/>
      <c r="H13" s="42"/>
    </row>
    <row r="14" spans="1:14" ht="42" x14ac:dyDescent="0.25">
      <c r="A14" s="44" t="s">
        <v>3</v>
      </c>
      <c r="B14" s="44" t="s">
        <v>94</v>
      </c>
      <c r="C14" s="44" t="s">
        <v>4</v>
      </c>
      <c r="D14" s="45" t="s">
        <v>20</v>
      </c>
      <c r="E14" s="44" t="s">
        <v>30</v>
      </c>
      <c r="F14" s="45" t="s">
        <v>19</v>
      </c>
      <c r="G14" s="44" t="s">
        <v>105</v>
      </c>
      <c r="H14" s="45" t="s">
        <v>19</v>
      </c>
      <c r="I14" s="44" t="s">
        <v>50</v>
      </c>
      <c r="J14" s="138" t="s">
        <v>34</v>
      </c>
      <c r="K14" s="139"/>
      <c r="L14" s="139"/>
      <c r="M14" s="139"/>
      <c r="N14" s="140"/>
    </row>
    <row r="15" spans="1:14" ht="45" x14ac:dyDescent="0.25">
      <c r="A15" s="46" t="s">
        <v>5</v>
      </c>
      <c r="B15" s="46" t="s">
        <v>6</v>
      </c>
      <c r="C15" s="46" t="s">
        <v>7</v>
      </c>
      <c r="D15" s="46" t="s">
        <v>8</v>
      </c>
      <c r="E15" s="46" t="s">
        <v>102</v>
      </c>
      <c r="F15" s="46" t="s">
        <v>9</v>
      </c>
      <c r="G15" s="46" t="s">
        <v>36</v>
      </c>
      <c r="H15" s="46" t="s">
        <v>46</v>
      </c>
      <c r="I15" s="47" t="s">
        <v>49</v>
      </c>
      <c r="J15" s="48" t="s">
        <v>16</v>
      </c>
      <c r="K15" s="49" t="s">
        <v>17</v>
      </c>
      <c r="L15" s="49" t="s">
        <v>18</v>
      </c>
      <c r="M15" s="49" t="s">
        <v>92</v>
      </c>
      <c r="N15" s="50" t="s">
        <v>11</v>
      </c>
    </row>
    <row r="16" spans="1:14" s="12" customFormat="1" ht="12" x14ac:dyDescent="0.2">
      <c r="A16" s="51"/>
      <c r="B16" s="52"/>
      <c r="C16" s="52"/>
      <c r="D16" s="52"/>
      <c r="E16" s="53"/>
      <c r="F16" s="52"/>
      <c r="G16" s="53"/>
      <c r="H16" s="52"/>
      <c r="I16" s="54"/>
      <c r="J16" s="55"/>
      <c r="K16" s="56"/>
      <c r="L16" s="56"/>
      <c r="M16" s="56"/>
      <c r="N16" s="56"/>
    </row>
    <row r="17" spans="1:14" s="12" customFormat="1" ht="12" x14ac:dyDescent="0.2">
      <c r="A17" s="57"/>
      <c r="B17" s="58"/>
      <c r="C17" s="58"/>
      <c r="D17" s="58"/>
      <c r="E17" s="59"/>
      <c r="F17" s="58"/>
      <c r="G17" s="59"/>
      <c r="H17" s="58"/>
      <c r="I17" s="60"/>
      <c r="J17" s="55"/>
      <c r="K17" s="56"/>
      <c r="L17" s="56"/>
      <c r="M17" s="56"/>
      <c r="N17" s="56" t="s">
        <v>15</v>
      </c>
    </row>
    <row r="18" spans="1:14" s="12" customFormat="1" ht="12" x14ac:dyDescent="0.2">
      <c r="A18" s="57"/>
      <c r="B18" s="58"/>
      <c r="C18" s="58"/>
      <c r="D18" s="58"/>
      <c r="E18" s="59"/>
      <c r="F18" s="58"/>
      <c r="G18" s="59"/>
      <c r="H18" s="58"/>
      <c r="I18" s="60"/>
      <c r="J18" s="55"/>
      <c r="K18" s="56"/>
      <c r="L18" s="56"/>
      <c r="M18" s="56"/>
      <c r="N18" s="56" t="s">
        <v>15</v>
      </c>
    </row>
    <row r="19" spans="1:14" s="12" customFormat="1" ht="12" x14ac:dyDescent="0.2">
      <c r="A19" s="57"/>
      <c r="B19" s="58"/>
      <c r="C19" s="58"/>
      <c r="D19" s="58"/>
      <c r="E19" s="59"/>
      <c r="F19" s="58"/>
      <c r="G19" s="59"/>
      <c r="H19" s="58"/>
      <c r="I19" s="60"/>
      <c r="J19" s="55"/>
      <c r="K19" s="56"/>
      <c r="L19" s="56"/>
      <c r="M19" s="56"/>
      <c r="N19" s="56" t="s">
        <v>15</v>
      </c>
    </row>
    <row r="20" spans="1:14" s="12" customFormat="1" ht="12" x14ac:dyDescent="0.2">
      <c r="A20" s="57"/>
      <c r="B20" s="58"/>
      <c r="C20" s="58"/>
      <c r="D20" s="58"/>
      <c r="E20" s="59"/>
      <c r="F20" s="58"/>
      <c r="G20" s="59"/>
      <c r="H20" s="58"/>
      <c r="I20" s="60"/>
      <c r="J20" s="55"/>
      <c r="K20" s="56"/>
      <c r="L20" s="56"/>
      <c r="M20" s="56"/>
      <c r="N20" s="56" t="s">
        <v>15</v>
      </c>
    </row>
    <row r="21" spans="1:14" s="12" customFormat="1" ht="12" x14ac:dyDescent="0.2">
      <c r="A21" s="57"/>
      <c r="B21" s="58"/>
      <c r="C21" s="58"/>
      <c r="D21" s="58"/>
      <c r="E21" s="59"/>
      <c r="F21" s="58"/>
      <c r="G21" s="59"/>
      <c r="H21" s="58"/>
      <c r="I21" s="60"/>
      <c r="J21" s="55"/>
      <c r="K21" s="56"/>
      <c r="L21" s="56"/>
      <c r="M21" s="56"/>
      <c r="N21" s="56"/>
    </row>
    <row r="22" spans="1:14" s="12" customFormat="1" ht="12" x14ac:dyDescent="0.2">
      <c r="A22" s="57"/>
      <c r="B22" s="58"/>
      <c r="C22" s="58"/>
      <c r="D22" s="58"/>
      <c r="E22" s="59"/>
      <c r="F22" s="58"/>
      <c r="G22" s="59"/>
      <c r="H22" s="58"/>
      <c r="I22" s="60"/>
      <c r="J22" s="55"/>
      <c r="K22" s="56"/>
      <c r="L22" s="56"/>
      <c r="M22" s="56"/>
      <c r="N22" s="56"/>
    </row>
    <row r="23" spans="1:14" s="12" customFormat="1" ht="12" x14ac:dyDescent="0.2">
      <c r="A23" s="57"/>
      <c r="B23" s="58"/>
      <c r="C23" s="58"/>
      <c r="D23" s="58"/>
      <c r="E23" s="59"/>
      <c r="F23" s="58"/>
      <c r="G23" s="59"/>
      <c r="H23" s="58"/>
      <c r="I23" s="60"/>
      <c r="J23" s="55"/>
      <c r="K23" s="56"/>
      <c r="L23" s="56"/>
      <c r="M23" s="56"/>
      <c r="N23" s="56"/>
    </row>
    <row r="24" spans="1:14" s="12" customFormat="1" ht="12" x14ac:dyDescent="0.2">
      <c r="A24" s="57"/>
      <c r="B24" s="58"/>
      <c r="C24" s="58"/>
      <c r="D24" s="58"/>
      <c r="E24" s="59"/>
      <c r="F24" s="58"/>
      <c r="G24" s="59"/>
      <c r="H24" s="58"/>
      <c r="I24" s="60"/>
      <c r="J24" s="55"/>
      <c r="K24" s="56"/>
      <c r="L24" s="56"/>
      <c r="M24" s="56"/>
      <c r="N24" s="56"/>
    </row>
    <row r="25" spans="1:14" s="12" customFormat="1" ht="12" x14ac:dyDescent="0.2">
      <c r="A25" s="57"/>
      <c r="B25" s="58"/>
      <c r="C25" s="58"/>
      <c r="D25" s="58"/>
      <c r="E25" s="59"/>
      <c r="F25" s="58"/>
      <c r="G25" s="59"/>
      <c r="H25" s="58"/>
      <c r="I25" s="60"/>
      <c r="J25" s="55"/>
      <c r="K25" s="56"/>
      <c r="L25" s="56"/>
      <c r="M25" s="56"/>
      <c r="N25" s="56"/>
    </row>
    <row r="26" spans="1:14" s="12" customFormat="1" ht="12" x14ac:dyDescent="0.2">
      <c r="A26" s="57"/>
      <c r="B26" s="58"/>
      <c r="C26" s="58"/>
      <c r="D26" s="58"/>
      <c r="E26" s="59"/>
      <c r="F26" s="58"/>
      <c r="G26" s="59"/>
      <c r="H26" s="58"/>
      <c r="I26" s="60"/>
      <c r="J26" s="55"/>
      <c r="K26" s="56"/>
      <c r="L26" s="56"/>
      <c r="M26" s="56"/>
      <c r="N26" s="56"/>
    </row>
    <row r="27" spans="1:14" s="12" customFormat="1" ht="12" x14ac:dyDescent="0.2">
      <c r="A27" s="57"/>
      <c r="B27" s="58"/>
      <c r="C27" s="58"/>
      <c r="D27" s="58"/>
      <c r="E27" s="59"/>
      <c r="F27" s="58"/>
      <c r="G27" s="59"/>
      <c r="H27" s="58"/>
      <c r="I27" s="60"/>
      <c r="J27" s="55"/>
      <c r="K27" s="56"/>
      <c r="L27" s="56"/>
      <c r="M27" s="56"/>
      <c r="N27" s="56"/>
    </row>
    <row r="28" spans="1:14" s="12" customFormat="1" ht="12" x14ac:dyDescent="0.2">
      <c r="A28" s="57"/>
      <c r="B28" s="58"/>
      <c r="C28" s="58"/>
      <c r="D28" s="58"/>
      <c r="E28" s="59"/>
      <c r="F28" s="58"/>
      <c r="G28" s="59"/>
      <c r="H28" s="58"/>
      <c r="I28" s="60"/>
      <c r="J28" s="55"/>
      <c r="K28" s="56"/>
      <c r="L28" s="56"/>
      <c r="M28" s="56"/>
      <c r="N28" s="56"/>
    </row>
    <row r="29" spans="1:14" s="12" customFormat="1" ht="12" x14ac:dyDescent="0.2">
      <c r="A29" s="57"/>
      <c r="B29" s="58"/>
      <c r="C29" s="58"/>
      <c r="D29" s="58"/>
      <c r="E29" s="59"/>
      <c r="F29" s="58"/>
      <c r="G29" s="59"/>
      <c r="H29" s="58"/>
      <c r="I29" s="60"/>
      <c r="J29" s="55"/>
      <c r="K29" s="56"/>
      <c r="L29" s="56"/>
      <c r="M29" s="56"/>
      <c r="N29" s="56"/>
    </row>
    <row r="30" spans="1:14" s="12" customFormat="1" ht="12" x14ac:dyDescent="0.2">
      <c r="A30" s="57"/>
      <c r="B30" s="58"/>
      <c r="C30" s="58"/>
      <c r="D30" s="58"/>
      <c r="E30" s="59"/>
      <c r="F30" s="58"/>
      <c r="G30" s="59"/>
      <c r="H30" s="58"/>
      <c r="I30" s="60"/>
      <c r="J30" s="55"/>
      <c r="K30" s="56"/>
      <c r="L30" s="56"/>
      <c r="M30" s="56"/>
      <c r="N30" s="56"/>
    </row>
    <row r="31" spans="1:14" s="12" customFormat="1" ht="12" x14ac:dyDescent="0.2">
      <c r="A31" s="57"/>
      <c r="B31" s="58"/>
      <c r="C31" s="58"/>
      <c r="D31" s="58"/>
      <c r="E31" s="59"/>
      <c r="F31" s="58"/>
      <c r="G31" s="59"/>
      <c r="H31" s="58"/>
      <c r="I31" s="60"/>
      <c r="J31" s="55"/>
      <c r="K31" s="56"/>
      <c r="L31" s="56"/>
      <c r="M31" s="56"/>
      <c r="N31" s="56"/>
    </row>
    <row r="32" spans="1:14" s="12" customFormat="1" ht="12" x14ac:dyDescent="0.2">
      <c r="A32" s="57"/>
      <c r="B32" s="58"/>
      <c r="C32" s="58"/>
      <c r="D32" s="58"/>
      <c r="E32" s="59"/>
      <c r="F32" s="58"/>
      <c r="G32" s="59"/>
      <c r="H32" s="58"/>
      <c r="I32" s="60"/>
      <c r="J32" s="55"/>
      <c r="K32" s="56"/>
      <c r="L32" s="56"/>
      <c r="M32" s="56"/>
      <c r="N32" s="56"/>
    </row>
    <row r="33" spans="1:14" s="12" customFormat="1" ht="12" x14ac:dyDescent="0.2">
      <c r="A33" s="57"/>
      <c r="B33" s="58"/>
      <c r="C33" s="58"/>
      <c r="D33" s="58"/>
      <c r="E33" s="59"/>
      <c r="F33" s="58"/>
      <c r="G33" s="59"/>
      <c r="H33" s="58"/>
      <c r="I33" s="60"/>
      <c r="J33" s="55"/>
      <c r="K33" s="56"/>
      <c r="L33" s="56"/>
      <c r="M33" s="56"/>
      <c r="N33" s="56"/>
    </row>
    <row r="34" spans="1:14" s="12" customFormat="1" ht="12" x14ac:dyDescent="0.2">
      <c r="A34" s="57"/>
      <c r="B34" s="58"/>
      <c r="C34" s="58"/>
      <c r="D34" s="58"/>
      <c r="E34" s="59"/>
      <c r="F34" s="58"/>
      <c r="G34" s="59"/>
      <c r="H34" s="58"/>
      <c r="I34" s="60"/>
      <c r="J34" s="55"/>
      <c r="K34" s="56"/>
      <c r="L34" s="56"/>
      <c r="M34" s="56"/>
      <c r="N34" s="56"/>
    </row>
    <row r="35" spans="1:14" s="12" customFormat="1" ht="12" x14ac:dyDescent="0.2">
      <c r="A35" s="57"/>
      <c r="B35" s="58"/>
      <c r="C35" s="58"/>
      <c r="D35" s="58"/>
      <c r="E35" s="59"/>
      <c r="F35" s="58"/>
      <c r="G35" s="59"/>
      <c r="H35" s="58"/>
      <c r="I35" s="60"/>
      <c r="J35" s="55"/>
      <c r="K35" s="56"/>
      <c r="L35" s="56"/>
      <c r="M35" s="56"/>
      <c r="N35" s="56"/>
    </row>
    <row r="36" spans="1:14" s="12" customFormat="1" ht="12" x14ac:dyDescent="0.2">
      <c r="A36" s="57"/>
      <c r="B36" s="58"/>
      <c r="C36" s="58"/>
      <c r="D36" s="58"/>
      <c r="E36" s="59"/>
      <c r="F36" s="58"/>
      <c r="G36" s="59"/>
      <c r="H36" s="58"/>
      <c r="I36" s="60"/>
      <c r="J36" s="55"/>
      <c r="K36" s="56"/>
      <c r="L36" s="56"/>
      <c r="M36" s="56"/>
      <c r="N36" s="56"/>
    </row>
    <row r="37" spans="1:14" s="12" customFormat="1" ht="12" x14ac:dyDescent="0.2">
      <c r="A37" s="57"/>
      <c r="B37" s="58"/>
      <c r="C37" s="58"/>
      <c r="D37" s="58"/>
      <c r="E37" s="59"/>
      <c r="F37" s="58"/>
      <c r="G37" s="59"/>
      <c r="H37" s="58"/>
      <c r="I37" s="60"/>
      <c r="J37" s="55"/>
      <c r="K37" s="56"/>
      <c r="L37" s="56"/>
      <c r="M37" s="56"/>
      <c r="N37" s="56"/>
    </row>
    <row r="38" spans="1:14" s="12" customFormat="1" ht="12" x14ac:dyDescent="0.2">
      <c r="A38" s="57"/>
      <c r="B38" s="58"/>
      <c r="C38" s="58"/>
      <c r="D38" s="58"/>
      <c r="E38" s="59"/>
      <c r="F38" s="58"/>
      <c r="G38" s="59"/>
      <c r="H38" s="58"/>
      <c r="I38" s="60"/>
      <c r="J38" s="55"/>
      <c r="K38" s="56"/>
      <c r="L38" s="56"/>
      <c r="M38" s="56"/>
      <c r="N38" s="56"/>
    </row>
    <row r="39" spans="1:14" s="12" customFormat="1" ht="12" x14ac:dyDescent="0.2">
      <c r="A39" s="57"/>
      <c r="B39" s="58"/>
      <c r="C39" s="58"/>
      <c r="D39" s="58"/>
      <c r="E39" s="59"/>
      <c r="F39" s="58"/>
      <c r="G39" s="59"/>
      <c r="H39" s="58"/>
      <c r="I39" s="60"/>
      <c r="J39" s="55"/>
      <c r="K39" s="56"/>
      <c r="L39" s="56"/>
      <c r="M39" s="56"/>
      <c r="N39" s="56"/>
    </row>
    <row r="40" spans="1:14" s="12" customFormat="1" ht="12" x14ac:dyDescent="0.2">
      <c r="A40" s="57"/>
      <c r="B40" s="58"/>
      <c r="C40" s="58"/>
      <c r="D40" s="58"/>
      <c r="E40" s="59"/>
      <c r="F40" s="58"/>
      <c r="G40" s="59"/>
      <c r="H40" s="58"/>
      <c r="I40" s="60"/>
      <c r="J40" s="55"/>
      <c r="K40" s="56"/>
      <c r="L40" s="56"/>
      <c r="M40" s="56"/>
      <c r="N40" s="56"/>
    </row>
    <row r="41" spans="1:14" s="12" customFormat="1" ht="12" x14ac:dyDescent="0.2">
      <c r="A41" s="57"/>
      <c r="B41" s="58"/>
      <c r="C41" s="58"/>
      <c r="D41" s="58"/>
      <c r="E41" s="59"/>
      <c r="F41" s="58"/>
      <c r="G41" s="59"/>
      <c r="H41" s="58"/>
      <c r="I41" s="60"/>
      <c r="J41" s="55"/>
      <c r="K41" s="56"/>
      <c r="L41" s="56"/>
      <c r="M41" s="56"/>
      <c r="N41" s="56"/>
    </row>
    <row r="42" spans="1:14" s="12" customFormat="1" ht="12" x14ac:dyDescent="0.2">
      <c r="A42" s="57"/>
      <c r="B42" s="58"/>
      <c r="C42" s="58"/>
      <c r="D42" s="58"/>
      <c r="E42" s="59"/>
      <c r="F42" s="58"/>
      <c r="G42" s="59"/>
      <c r="H42" s="58"/>
      <c r="I42" s="60"/>
      <c r="J42" s="55"/>
      <c r="K42" s="56"/>
      <c r="L42" s="56"/>
      <c r="M42" s="56"/>
      <c r="N42" s="56"/>
    </row>
    <row r="43" spans="1:14" s="12" customFormat="1" ht="12" x14ac:dyDescent="0.2">
      <c r="A43" s="57"/>
      <c r="B43" s="58"/>
      <c r="C43" s="58"/>
      <c r="D43" s="58"/>
      <c r="E43" s="59"/>
      <c r="F43" s="58"/>
      <c r="G43" s="59"/>
      <c r="H43" s="58"/>
      <c r="I43" s="60"/>
      <c r="J43" s="55"/>
      <c r="K43" s="56"/>
      <c r="L43" s="56"/>
      <c r="M43" s="56"/>
      <c r="N43" s="56"/>
    </row>
    <row r="44" spans="1:14" s="12" customFormat="1" ht="12" x14ac:dyDescent="0.2">
      <c r="A44" s="57"/>
      <c r="B44" s="58"/>
      <c r="C44" s="58"/>
      <c r="D44" s="58"/>
      <c r="E44" s="59"/>
      <c r="F44" s="58"/>
      <c r="G44" s="59"/>
      <c r="H44" s="58"/>
      <c r="I44" s="60"/>
      <c r="J44" s="55"/>
      <c r="K44" s="56"/>
      <c r="L44" s="56"/>
      <c r="M44" s="56"/>
      <c r="N44" s="56"/>
    </row>
    <row r="45" spans="1:14" s="12" customFormat="1" ht="12" x14ac:dyDescent="0.2">
      <c r="A45" s="57"/>
      <c r="B45" s="58"/>
      <c r="C45" s="58"/>
      <c r="D45" s="58"/>
      <c r="E45" s="59"/>
      <c r="F45" s="58"/>
      <c r="G45" s="59"/>
      <c r="H45" s="58"/>
      <c r="I45" s="60"/>
      <c r="J45" s="55"/>
      <c r="K45" s="56"/>
      <c r="L45" s="56"/>
      <c r="M45" s="56"/>
      <c r="N45" s="56"/>
    </row>
    <row r="46" spans="1:14" s="12" customFormat="1" ht="12" x14ac:dyDescent="0.2">
      <c r="A46" s="57"/>
      <c r="B46" s="58"/>
      <c r="C46" s="58"/>
      <c r="D46" s="58"/>
      <c r="E46" s="59"/>
      <c r="F46" s="58"/>
      <c r="G46" s="59"/>
      <c r="H46" s="58"/>
      <c r="I46" s="60"/>
      <c r="J46" s="55"/>
      <c r="K46" s="56"/>
      <c r="L46" s="56"/>
      <c r="M46" s="56"/>
      <c r="N46" s="56"/>
    </row>
    <row r="47" spans="1:14" s="12" customFormat="1" ht="12" x14ac:dyDescent="0.2">
      <c r="A47" s="57"/>
      <c r="B47" s="58"/>
      <c r="C47" s="58"/>
      <c r="D47" s="58"/>
      <c r="E47" s="59"/>
      <c r="F47" s="58"/>
      <c r="G47" s="59"/>
      <c r="H47" s="58"/>
      <c r="I47" s="60"/>
      <c r="J47" s="55"/>
      <c r="K47" s="56"/>
      <c r="L47" s="56"/>
      <c r="M47" s="56"/>
      <c r="N47" s="56"/>
    </row>
    <row r="48" spans="1:14" s="12" customFormat="1" ht="12" x14ac:dyDescent="0.2">
      <c r="A48" s="57"/>
      <c r="B48" s="58"/>
      <c r="C48" s="58"/>
      <c r="D48" s="58"/>
      <c r="E48" s="59"/>
      <c r="F48" s="58"/>
      <c r="G48" s="59"/>
      <c r="H48" s="58"/>
      <c r="I48" s="60"/>
      <c r="J48" s="55"/>
      <c r="K48" s="56"/>
      <c r="L48" s="56"/>
      <c r="M48" s="56"/>
      <c r="N48" s="56"/>
    </row>
    <row r="49" spans="1:14" s="12" customFormat="1" ht="12" x14ac:dyDescent="0.2">
      <c r="A49" s="57"/>
      <c r="B49" s="58"/>
      <c r="C49" s="58"/>
      <c r="D49" s="58"/>
      <c r="E49" s="59"/>
      <c r="F49" s="58"/>
      <c r="G49" s="59"/>
      <c r="H49" s="58"/>
      <c r="I49" s="60"/>
      <c r="J49" s="55"/>
      <c r="K49" s="56"/>
      <c r="L49" s="56"/>
      <c r="M49" s="56"/>
      <c r="N49" s="56"/>
    </row>
    <row r="50" spans="1:14" s="12" customFormat="1" ht="12" x14ac:dyDescent="0.2">
      <c r="A50" s="57"/>
      <c r="B50" s="58"/>
      <c r="C50" s="58"/>
      <c r="D50" s="58"/>
      <c r="E50" s="59"/>
      <c r="F50" s="58"/>
      <c r="G50" s="59"/>
      <c r="H50" s="58"/>
      <c r="I50" s="60"/>
      <c r="J50" s="55"/>
      <c r="K50" s="56"/>
      <c r="L50" s="56"/>
      <c r="M50" s="56"/>
      <c r="N50" s="56"/>
    </row>
    <row r="51" spans="1:14" s="12" customFormat="1" ht="12" x14ac:dyDescent="0.2">
      <c r="A51" s="57"/>
      <c r="B51" s="58"/>
      <c r="C51" s="58"/>
      <c r="D51" s="58"/>
      <c r="E51" s="59"/>
      <c r="F51" s="58"/>
      <c r="G51" s="59"/>
      <c r="H51" s="58"/>
      <c r="I51" s="60"/>
      <c r="J51" s="55"/>
      <c r="K51" s="56"/>
      <c r="L51" s="56"/>
      <c r="M51" s="56"/>
      <c r="N51" s="56"/>
    </row>
    <row r="52" spans="1:14" s="12" customFormat="1" ht="12" x14ac:dyDescent="0.2">
      <c r="A52" s="57"/>
      <c r="B52" s="58"/>
      <c r="C52" s="58"/>
      <c r="D52" s="58"/>
      <c r="E52" s="59"/>
      <c r="F52" s="58"/>
      <c r="G52" s="59"/>
      <c r="H52" s="58"/>
      <c r="I52" s="60"/>
      <c r="J52" s="55"/>
      <c r="K52" s="56"/>
      <c r="L52" s="56"/>
      <c r="M52" s="56"/>
      <c r="N52" s="56"/>
    </row>
    <row r="53" spans="1:14" s="12" customFormat="1" ht="12" x14ac:dyDescent="0.2">
      <c r="A53" s="57"/>
      <c r="B53" s="58"/>
      <c r="C53" s="58"/>
      <c r="D53" s="58"/>
      <c r="E53" s="59"/>
      <c r="F53" s="58"/>
      <c r="G53" s="59"/>
      <c r="H53" s="58"/>
      <c r="I53" s="60"/>
      <c r="J53" s="55"/>
      <c r="K53" s="56"/>
      <c r="L53" s="56"/>
      <c r="M53" s="56"/>
      <c r="N53" s="56"/>
    </row>
    <row r="54" spans="1:14" s="12" customFormat="1" ht="12" x14ac:dyDescent="0.2">
      <c r="A54" s="57"/>
      <c r="B54" s="58"/>
      <c r="C54" s="58"/>
      <c r="D54" s="58"/>
      <c r="E54" s="59"/>
      <c r="F54" s="58"/>
      <c r="G54" s="59"/>
      <c r="H54" s="58"/>
      <c r="I54" s="60"/>
      <c r="J54" s="55"/>
      <c r="K54" s="56"/>
      <c r="L54" s="56"/>
      <c r="M54" s="56"/>
      <c r="N54" s="56"/>
    </row>
    <row r="55" spans="1:14" s="12" customFormat="1" ht="12" x14ac:dyDescent="0.2">
      <c r="A55" s="57"/>
      <c r="B55" s="58"/>
      <c r="C55" s="58"/>
      <c r="D55" s="58"/>
      <c r="E55" s="59"/>
      <c r="F55" s="58"/>
      <c r="G55" s="59"/>
      <c r="H55" s="58"/>
      <c r="I55" s="60"/>
      <c r="J55" s="55"/>
      <c r="K55" s="56"/>
      <c r="L55" s="56"/>
      <c r="M55" s="56"/>
      <c r="N55" s="56"/>
    </row>
    <row r="56" spans="1:14" s="12" customFormat="1" ht="12" x14ac:dyDescent="0.2">
      <c r="A56" s="57"/>
      <c r="B56" s="58"/>
      <c r="C56" s="58"/>
      <c r="D56" s="58"/>
      <c r="E56" s="59"/>
      <c r="F56" s="58"/>
      <c r="G56" s="59"/>
      <c r="H56" s="58"/>
      <c r="I56" s="60"/>
      <c r="J56" s="55"/>
      <c r="K56" s="56"/>
      <c r="L56" s="56"/>
      <c r="M56" s="56"/>
      <c r="N56" s="56"/>
    </row>
    <row r="57" spans="1:14" s="12" customFormat="1" ht="12" x14ac:dyDescent="0.2">
      <c r="A57" s="57"/>
      <c r="B57" s="58"/>
      <c r="C57" s="58"/>
      <c r="D57" s="58"/>
      <c r="E57" s="59"/>
      <c r="F57" s="58"/>
      <c r="G57" s="59"/>
      <c r="H57" s="58"/>
      <c r="I57" s="60"/>
      <c r="J57" s="55"/>
      <c r="K57" s="56"/>
      <c r="L57" s="56"/>
      <c r="M57" s="56"/>
      <c r="N57" s="56"/>
    </row>
    <row r="58" spans="1:14" s="12" customFormat="1" ht="12" x14ac:dyDescent="0.2">
      <c r="A58" s="57"/>
      <c r="B58" s="58"/>
      <c r="C58" s="58"/>
      <c r="D58" s="58"/>
      <c r="E58" s="59"/>
      <c r="F58" s="58"/>
      <c r="G58" s="59"/>
      <c r="H58" s="58"/>
      <c r="I58" s="60"/>
      <c r="J58" s="55"/>
      <c r="K58" s="56"/>
      <c r="L58" s="56"/>
      <c r="M58" s="56"/>
      <c r="N58" s="56"/>
    </row>
    <row r="59" spans="1:14" s="12" customFormat="1" ht="12" x14ac:dyDescent="0.2">
      <c r="A59" s="57"/>
      <c r="B59" s="58"/>
      <c r="C59" s="58"/>
      <c r="D59" s="58"/>
      <c r="E59" s="59"/>
      <c r="F59" s="58"/>
      <c r="G59" s="59"/>
      <c r="H59" s="58"/>
      <c r="I59" s="60"/>
      <c r="J59" s="55"/>
      <c r="K59" s="56"/>
      <c r="L59" s="56"/>
      <c r="M59" s="56"/>
      <c r="N59" s="56"/>
    </row>
    <row r="60" spans="1:14" s="12" customFormat="1" ht="12" x14ac:dyDescent="0.2">
      <c r="A60" s="57"/>
      <c r="B60" s="58"/>
      <c r="C60" s="58"/>
      <c r="D60" s="58"/>
      <c r="E60" s="59"/>
      <c r="F60" s="58"/>
      <c r="G60" s="59"/>
      <c r="H60" s="58"/>
      <c r="I60" s="60"/>
      <c r="J60" s="55"/>
      <c r="K60" s="56"/>
      <c r="L60" s="56"/>
      <c r="M60" s="56"/>
      <c r="N60" s="56"/>
    </row>
    <row r="61" spans="1:14" s="12" customFormat="1" ht="12" x14ac:dyDescent="0.2">
      <c r="A61" s="57"/>
      <c r="B61" s="58"/>
      <c r="C61" s="58"/>
      <c r="D61" s="58"/>
      <c r="E61" s="59"/>
      <c r="F61" s="58"/>
      <c r="G61" s="59"/>
      <c r="H61" s="58"/>
      <c r="I61" s="60"/>
      <c r="J61" s="55"/>
      <c r="K61" s="56"/>
      <c r="L61" s="56"/>
      <c r="M61" s="56"/>
      <c r="N61" s="56"/>
    </row>
    <row r="62" spans="1:14" s="12" customFormat="1" ht="12" x14ac:dyDescent="0.2">
      <c r="A62" s="57"/>
      <c r="B62" s="58"/>
      <c r="C62" s="58"/>
      <c r="D62" s="58"/>
      <c r="E62" s="59"/>
      <c r="F62" s="58"/>
      <c r="G62" s="59"/>
      <c r="H62" s="58"/>
      <c r="I62" s="60"/>
      <c r="J62" s="55"/>
      <c r="K62" s="56"/>
      <c r="L62" s="56"/>
      <c r="M62" s="56"/>
      <c r="N62" s="56"/>
    </row>
    <row r="63" spans="1:14" s="12" customFormat="1" ht="12" x14ac:dyDescent="0.2">
      <c r="A63" s="57"/>
      <c r="B63" s="58"/>
      <c r="C63" s="58"/>
      <c r="D63" s="58"/>
      <c r="E63" s="59"/>
      <c r="F63" s="58"/>
      <c r="G63" s="59"/>
      <c r="H63" s="58"/>
      <c r="I63" s="60"/>
      <c r="J63" s="55"/>
      <c r="K63" s="56"/>
      <c r="L63" s="56"/>
      <c r="M63" s="56"/>
      <c r="N63" s="56"/>
    </row>
    <row r="64" spans="1:14" s="12" customFormat="1" ht="12" x14ac:dyDescent="0.2">
      <c r="A64" s="57"/>
      <c r="B64" s="58"/>
      <c r="C64" s="58"/>
      <c r="D64" s="58"/>
      <c r="E64" s="59"/>
      <c r="F64" s="58"/>
      <c r="G64" s="59"/>
      <c r="H64" s="58"/>
      <c r="I64" s="60"/>
      <c r="J64" s="55"/>
      <c r="K64" s="56"/>
      <c r="L64" s="56"/>
      <c r="M64" s="56"/>
      <c r="N64" s="56"/>
    </row>
    <row r="65" spans="1:14" s="12" customFormat="1" ht="12" x14ac:dyDescent="0.2">
      <c r="A65" s="57"/>
      <c r="B65" s="58"/>
      <c r="C65" s="58"/>
      <c r="D65" s="58"/>
      <c r="E65" s="59"/>
      <c r="F65" s="58"/>
      <c r="G65" s="59"/>
      <c r="H65" s="58"/>
      <c r="I65" s="60"/>
      <c r="J65" s="55"/>
      <c r="K65" s="56"/>
      <c r="L65" s="56"/>
      <c r="M65" s="56"/>
      <c r="N65" s="56"/>
    </row>
    <row r="66" spans="1:14" s="12" customFormat="1" ht="12" x14ac:dyDescent="0.2">
      <c r="A66" s="57"/>
      <c r="B66" s="58"/>
      <c r="C66" s="58"/>
      <c r="D66" s="58"/>
      <c r="E66" s="59"/>
      <c r="F66" s="58"/>
      <c r="G66" s="59"/>
      <c r="H66" s="58"/>
      <c r="I66" s="60"/>
      <c r="J66" s="55"/>
      <c r="K66" s="56"/>
      <c r="L66" s="56"/>
      <c r="M66" s="56"/>
      <c r="N66" s="56"/>
    </row>
    <row r="67" spans="1:14" s="12" customFormat="1" ht="12" x14ac:dyDescent="0.2">
      <c r="A67" s="57"/>
      <c r="B67" s="58"/>
      <c r="C67" s="58"/>
      <c r="D67" s="58"/>
      <c r="E67" s="59"/>
      <c r="F67" s="58"/>
      <c r="G67" s="59"/>
      <c r="H67" s="58"/>
      <c r="I67" s="60"/>
      <c r="J67" s="55"/>
      <c r="K67" s="56"/>
      <c r="L67" s="56"/>
      <c r="M67" s="56"/>
      <c r="N67" s="56"/>
    </row>
    <row r="68" spans="1:14" s="12" customFormat="1" ht="12" x14ac:dyDescent="0.2">
      <c r="A68" s="57"/>
      <c r="B68" s="58"/>
      <c r="C68" s="58"/>
      <c r="D68" s="58"/>
      <c r="E68" s="59"/>
      <c r="F68" s="58"/>
      <c r="G68" s="59"/>
      <c r="H68" s="58"/>
      <c r="I68" s="60"/>
      <c r="J68" s="55"/>
      <c r="K68" s="56"/>
      <c r="L68" s="56"/>
      <c r="M68" s="56"/>
      <c r="N68" s="56"/>
    </row>
    <row r="69" spans="1:14" s="12" customFormat="1" ht="12" x14ac:dyDescent="0.2">
      <c r="A69" s="57"/>
      <c r="B69" s="58"/>
      <c r="C69" s="58"/>
      <c r="D69" s="58"/>
      <c r="E69" s="59"/>
      <c r="F69" s="58"/>
      <c r="G69" s="59"/>
      <c r="H69" s="58"/>
      <c r="I69" s="60"/>
      <c r="J69" s="55"/>
      <c r="K69" s="56"/>
      <c r="L69" s="56"/>
      <c r="M69" s="56"/>
      <c r="N69" s="56"/>
    </row>
    <row r="70" spans="1:14" s="12" customFormat="1" ht="12" x14ac:dyDescent="0.2">
      <c r="A70" s="57"/>
      <c r="B70" s="58"/>
      <c r="C70" s="58"/>
      <c r="D70" s="58"/>
      <c r="E70" s="59"/>
      <c r="F70" s="58"/>
      <c r="G70" s="59"/>
      <c r="H70" s="58"/>
      <c r="I70" s="60"/>
      <c r="J70" s="55"/>
      <c r="K70" s="56"/>
      <c r="L70" s="56"/>
      <c r="M70" s="56"/>
      <c r="N70" s="56"/>
    </row>
    <row r="71" spans="1:14" s="12" customFormat="1" ht="12" x14ac:dyDescent="0.2">
      <c r="A71" s="57"/>
      <c r="B71" s="58"/>
      <c r="C71" s="58"/>
      <c r="D71" s="58"/>
      <c r="E71" s="59"/>
      <c r="F71" s="58"/>
      <c r="G71" s="59"/>
      <c r="H71" s="58"/>
      <c r="I71" s="60"/>
      <c r="J71" s="55"/>
      <c r="K71" s="56"/>
      <c r="L71" s="56"/>
      <c r="M71" s="56"/>
      <c r="N71" s="56"/>
    </row>
    <row r="72" spans="1:14" s="12" customFormat="1" ht="12" x14ac:dyDescent="0.2">
      <c r="A72" s="57"/>
      <c r="B72" s="58"/>
      <c r="C72" s="58"/>
      <c r="D72" s="58"/>
      <c r="E72" s="59"/>
      <c r="F72" s="58"/>
      <c r="G72" s="59"/>
      <c r="H72" s="58"/>
      <c r="I72" s="60"/>
      <c r="J72" s="55"/>
      <c r="K72" s="56"/>
      <c r="L72" s="56"/>
      <c r="M72" s="56"/>
      <c r="N72" s="56"/>
    </row>
    <row r="73" spans="1:14" s="12" customFormat="1" ht="12" x14ac:dyDescent="0.2">
      <c r="A73" s="57"/>
      <c r="B73" s="58"/>
      <c r="C73" s="58"/>
      <c r="D73" s="58"/>
      <c r="E73" s="59"/>
      <c r="F73" s="58"/>
      <c r="G73" s="59"/>
      <c r="H73" s="58"/>
      <c r="I73" s="60"/>
      <c r="J73" s="55"/>
      <c r="K73" s="56"/>
      <c r="L73" s="56"/>
      <c r="M73" s="56"/>
      <c r="N73" s="56"/>
    </row>
    <row r="74" spans="1:14" s="12" customFormat="1" ht="12" x14ac:dyDescent="0.2">
      <c r="A74" s="57"/>
      <c r="B74" s="58"/>
      <c r="C74" s="58"/>
      <c r="D74" s="58"/>
      <c r="E74" s="59"/>
      <c r="F74" s="58"/>
      <c r="G74" s="59"/>
      <c r="H74" s="58"/>
      <c r="I74" s="60"/>
      <c r="J74" s="55"/>
      <c r="K74" s="56"/>
      <c r="L74" s="56"/>
      <c r="M74" s="56"/>
      <c r="N74" s="56"/>
    </row>
    <row r="75" spans="1:14" s="12" customFormat="1" ht="12" x14ac:dyDescent="0.2">
      <c r="A75" s="57"/>
      <c r="B75" s="58"/>
      <c r="C75" s="58"/>
      <c r="D75" s="58"/>
      <c r="E75" s="59"/>
      <c r="F75" s="58"/>
      <c r="G75" s="59"/>
      <c r="H75" s="58"/>
      <c r="I75" s="60"/>
      <c r="J75" s="55"/>
      <c r="K75" s="56"/>
      <c r="L75" s="56"/>
      <c r="M75" s="56"/>
      <c r="N75" s="56"/>
    </row>
    <row r="76" spans="1:14" s="12" customFormat="1" ht="12" x14ac:dyDescent="0.2">
      <c r="A76" s="57"/>
      <c r="B76" s="58"/>
      <c r="C76" s="58"/>
      <c r="D76" s="58"/>
      <c r="E76" s="59"/>
      <c r="F76" s="58"/>
      <c r="G76" s="59"/>
      <c r="H76" s="58"/>
      <c r="I76" s="60"/>
      <c r="J76" s="55"/>
      <c r="K76" s="56"/>
      <c r="L76" s="56"/>
      <c r="M76" s="56"/>
      <c r="N76" s="56"/>
    </row>
    <row r="77" spans="1:14" s="12" customFormat="1" ht="12" x14ac:dyDescent="0.2">
      <c r="A77" s="57"/>
      <c r="B77" s="58"/>
      <c r="C77" s="58"/>
      <c r="D77" s="58"/>
      <c r="E77" s="59"/>
      <c r="F77" s="58"/>
      <c r="G77" s="59"/>
      <c r="H77" s="58"/>
      <c r="I77" s="60"/>
      <c r="J77" s="55"/>
      <c r="K77" s="56"/>
      <c r="L77" s="56"/>
      <c r="M77" s="56"/>
      <c r="N77" s="56"/>
    </row>
    <row r="78" spans="1:14" s="12" customFormat="1" ht="12" x14ac:dyDescent="0.2">
      <c r="A78" s="57"/>
      <c r="B78" s="58"/>
      <c r="C78" s="58"/>
      <c r="D78" s="58"/>
      <c r="E78" s="59"/>
      <c r="F78" s="58"/>
      <c r="G78" s="59"/>
      <c r="H78" s="58"/>
      <c r="I78" s="60"/>
      <c r="J78" s="55"/>
      <c r="K78" s="56"/>
      <c r="L78" s="56"/>
      <c r="M78" s="56"/>
      <c r="N78" s="56"/>
    </row>
    <row r="79" spans="1:14" s="12" customFormat="1" ht="12" x14ac:dyDescent="0.2">
      <c r="A79" s="57"/>
      <c r="B79" s="58"/>
      <c r="C79" s="58"/>
      <c r="D79" s="58"/>
      <c r="E79" s="59"/>
      <c r="F79" s="58"/>
      <c r="G79" s="59"/>
      <c r="H79" s="58"/>
      <c r="I79" s="60"/>
      <c r="J79" s="55"/>
      <c r="K79" s="56"/>
      <c r="L79" s="56"/>
      <c r="M79" s="56"/>
      <c r="N79" s="56"/>
    </row>
    <row r="80" spans="1:14" s="12" customFormat="1" ht="12" x14ac:dyDescent="0.2">
      <c r="A80" s="57"/>
      <c r="B80" s="58"/>
      <c r="C80" s="58"/>
      <c r="D80" s="58"/>
      <c r="E80" s="59"/>
      <c r="F80" s="58"/>
      <c r="G80" s="59"/>
      <c r="H80" s="58"/>
      <c r="I80" s="60"/>
      <c r="J80" s="55"/>
      <c r="K80" s="56"/>
      <c r="L80" s="56"/>
      <c r="M80" s="56"/>
      <c r="N80" s="56"/>
    </row>
    <row r="81" spans="1:14" s="12" customFormat="1" ht="12" x14ac:dyDescent="0.2">
      <c r="A81" s="57"/>
      <c r="B81" s="58"/>
      <c r="C81" s="58"/>
      <c r="D81" s="58"/>
      <c r="E81" s="59"/>
      <c r="F81" s="58"/>
      <c r="G81" s="59"/>
      <c r="H81" s="58"/>
      <c r="I81" s="60"/>
      <c r="J81" s="55"/>
      <c r="K81" s="56"/>
      <c r="L81" s="56"/>
      <c r="M81" s="56"/>
      <c r="N81" s="56"/>
    </row>
    <row r="82" spans="1:14" s="12" customFormat="1" ht="12" x14ac:dyDescent="0.2">
      <c r="A82" s="57"/>
      <c r="B82" s="58"/>
      <c r="C82" s="58"/>
      <c r="D82" s="58"/>
      <c r="E82" s="59"/>
      <c r="F82" s="58"/>
      <c r="G82" s="59"/>
      <c r="H82" s="58"/>
      <c r="I82" s="60"/>
      <c r="J82" s="55"/>
      <c r="K82" s="56"/>
      <c r="L82" s="56"/>
      <c r="M82" s="56"/>
      <c r="N82" s="56"/>
    </row>
    <row r="83" spans="1:14" s="12" customFormat="1" ht="12" x14ac:dyDescent="0.2">
      <c r="A83" s="57"/>
      <c r="B83" s="58"/>
      <c r="C83" s="58"/>
      <c r="D83" s="58"/>
      <c r="E83" s="59"/>
      <c r="F83" s="58"/>
      <c r="G83" s="59"/>
      <c r="H83" s="58"/>
      <c r="I83" s="60"/>
      <c r="J83" s="55"/>
      <c r="K83" s="56"/>
      <c r="L83" s="56"/>
      <c r="M83" s="56"/>
      <c r="N83" s="56"/>
    </row>
    <row r="84" spans="1:14" s="12" customFormat="1" ht="12" x14ac:dyDescent="0.2">
      <c r="A84" s="57"/>
      <c r="B84" s="58"/>
      <c r="C84" s="58"/>
      <c r="D84" s="58"/>
      <c r="E84" s="59"/>
      <c r="F84" s="58"/>
      <c r="G84" s="59"/>
      <c r="H84" s="58"/>
      <c r="I84" s="60"/>
      <c r="J84" s="55"/>
      <c r="K84" s="56"/>
      <c r="L84" s="56"/>
      <c r="M84" s="56"/>
      <c r="N84" s="56"/>
    </row>
    <row r="85" spans="1:14" s="12" customFormat="1" ht="12" x14ac:dyDescent="0.2">
      <c r="A85" s="57"/>
      <c r="B85" s="58"/>
      <c r="C85" s="58"/>
      <c r="D85" s="58"/>
      <c r="E85" s="59"/>
      <c r="F85" s="58"/>
      <c r="G85" s="59"/>
      <c r="H85" s="58"/>
      <c r="I85" s="60"/>
      <c r="J85" s="55"/>
      <c r="K85" s="56"/>
      <c r="L85" s="56"/>
      <c r="M85" s="56"/>
      <c r="N85" s="56"/>
    </row>
    <row r="86" spans="1:14" s="12" customFormat="1" ht="12" x14ac:dyDescent="0.2">
      <c r="A86" s="57"/>
      <c r="B86" s="58"/>
      <c r="C86" s="58"/>
      <c r="D86" s="58"/>
      <c r="E86" s="59"/>
      <c r="F86" s="58"/>
      <c r="G86" s="59"/>
      <c r="H86" s="58"/>
      <c r="I86" s="60"/>
      <c r="J86" s="55"/>
      <c r="K86" s="56"/>
      <c r="L86" s="56"/>
      <c r="M86" s="56"/>
      <c r="N86" s="56"/>
    </row>
    <row r="87" spans="1:14" s="12" customFormat="1" ht="12" x14ac:dyDescent="0.2">
      <c r="A87" s="57"/>
      <c r="B87" s="58"/>
      <c r="C87" s="58"/>
      <c r="D87" s="58"/>
      <c r="E87" s="59"/>
      <c r="F87" s="58"/>
      <c r="G87" s="59"/>
      <c r="H87" s="58"/>
      <c r="I87" s="60"/>
      <c r="J87" s="55"/>
      <c r="K87" s="56"/>
      <c r="L87" s="56"/>
      <c r="M87" s="56"/>
      <c r="N87" s="56"/>
    </row>
    <row r="88" spans="1:14" s="12" customFormat="1" ht="12" x14ac:dyDescent="0.2">
      <c r="A88" s="57"/>
      <c r="B88" s="58"/>
      <c r="C88" s="58"/>
      <c r="D88" s="58"/>
      <c r="E88" s="59"/>
      <c r="F88" s="58"/>
      <c r="G88" s="59"/>
      <c r="H88" s="58"/>
      <c r="I88" s="60"/>
      <c r="J88" s="55"/>
      <c r="K88" s="56"/>
      <c r="L88" s="56"/>
      <c r="M88" s="56"/>
      <c r="N88" s="56"/>
    </row>
    <row r="89" spans="1:14" s="12" customFormat="1" ht="12" x14ac:dyDescent="0.2">
      <c r="A89" s="57"/>
      <c r="B89" s="58"/>
      <c r="C89" s="58"/>
      <c r="D89" s="58"/>
      <c r="E89" s="59"/>
      <c r="F89" s="58"/>
      <c r="G89" s="59"/>
      <c r="H89" s="58"/>
      <c r="I89" s="60"/>
      <c r="J89" s="55"/>
      <c r="K89" s="56"/>
      <c r="L89" s="56"/>
      <c r="M89" s="56"/>
      <c r="N89" s="56"/>
    </row>
    <row r="90" spans="1:14" s="12" customFormat="1" ht="12" x14ac:dyDescent="0.2">
      <c r="A90" s="57"/>
      <c r="B90" s="58"/>
      <c r="C90" s="58"/>
      <c r="D90" s="58"/>
      <c r="E90" s="59"/>
      <c r="F90" s="58"/>
      <c r="G90" s="59"/>
      <c r="H90" s="58"/>
      <c r="I90" s="60"/>
      <c r="J90" s="55"/>
      <c r="K90" s="56"/>
      <c r="L90" s="56"/>
      <c r="M90" s="56"/>
      <c r="N90" s="56"/>
    </row>
    <row r="91" spans="1:14" s="12" customFormat="1" ht="12" x14ac:dyDescent="0.2">
      <c r="A91" s="57"/>
      <c r="B91" s="58"/>
      <c r="C91" s="58"/>
      <c r="D91" s="58"/>
      <c r="E91" s="59"/>
      <c r="F91" s="58"/>
      <c r="G91" s="59"/>
      <c r="H91" s="58"/>
      <c r="I91" s="60"/>
      <c r="J91" s="55"/>
      <c r="K91" s="56"/>
      <c r="L91" s="56"/>
      <c r="M91" s="56"/>
      <c r="N91" s="56"/>
    </row>
    <row r="92" spans="1:14" s="12" customFormat="1" ht="12" x14ac:dyDescent="0.2">
      <c r="A92" s="57"/>
      <c r="B92" s="58"/>
      <c r="C92" s="58"/>
      <c r="D92" s="58"/>
      <c r="E92" s="59"/>
      <c r="F92" s="58"/>
      <c r="G92" s="59"/>
      <c r="H92" s="58"/>
      <c r="I92" s="60"/>
      <c r="J92" s="55"/>
      <c r="K92" s="56"/>
      <c r="L92" s="56"/>
      <c r="M92" s="56"/>
      <c r="N92" s="56"/>
    </row>
    <row r="93" spans="1:14" s="12" customFormat="1" ht="12" x14ac:dyDescent="0.2">
      <c r="A93" s="57"/>
      <c r="B93" s="58"/>
      <c r="C93" s="58"/>
      <c r="D93" s="58"/>
      <c r="E93" s="59"/>
      <c r="F93" s="58"/>
      <c r="G93" s="59"/>
      <c r="H93" s="58"/>
      <c r="I93" s="60"/>
      <c r="J93" s="55"/>
      <c r="K93" s="56"/>
      <c r="L93" s="56"/>
      <c r="M93" s="56"/>
      <c r="N93" s="56"/>
    </row>
    <row r="94" spans="1:14" s="12" customFormat="1" ht="12" x14ac:dyDescent="0.2">
      <c r="A94" s="57"/>
      <c r="B94" s="58"/>
      <c r="C94" s="58"/>
      <c r="D94" s="58"/>
      <c r="E94" s="59"/>
      <c r="F94" s="58"/>
      <c r="G94" s="59"/>
      <c r="H94" s="58"/>
      <c r="I94" s="60"/>
      <c r="J94" s="55"/>
      <c r="K94" s="56"/>
      <c r="L94" s="56"/>
      <c r="M94" s="56"/>
      <c r="N94" s="56"/>
    </row>
    <row r="95" spans="1:14" s="12" customFormat="1" ht="12" x14ac:dyDescent="0.2">
      <c r="A95" s="57"/>
      <c r="B95" s="58"/>
      <c r="C95" s="58"/>
      <c r="D95" s="58"/>
      <c r="E95" s="59"/>
      <c r="F95" s="58"/>
      <c r="G95" s="59"/>
      <c r="H95" s="58"/>
      <c r="I95" s="60"/>
      <c r="J95" s="55"/>
      <c r="K95" s="56"/>
      <c r="L95" s="56"/>
      <c r="M95" s="56"/>
      <c r="N95" s="56"/>
    </row>
    <row r="96" spans="1:14" s="12" customFormat="1" ht="12" x14ac:dyDescent="0.2">
      <c r="A96" s="57"/>
      <c r="B96" s="58"/>
      <c r="C96" s="58"/>
      <c r="D96" s="58"/>
      <c r="E96" s="59"/>
      <c r="F96" s="58"/>
      <c r="G96" s="59"/>
      <c r="H96" s="58"/>
      <c r="I96" s="60"/>
      <c r="J96" s="55"/>
      <c r="K96" s="56"/>
      <c r="L96" s="56"/>
      <c r="M96" s="56"/>
      <c r="N96" s="56"/>
    </row>
    <row r="97" spans="1:14" s="12" customFormat="1" ht="12" x14ac:dyDescent="0.2">
      <c r="A97" s="57"/>
      <c r="B97" s="58"/>
      <c r="C97" s="58"/>
      <c r="D97" s="58"/>
      <c r="E97" s="59"/>
      <c r="F97" s="58"/>
      <c r="G97" s="59"/>
      <c r="H97" s="58"/>
      <c r="I97" s="60"/>
      <c r="J97" s="55"/>
      <c r="K97" s="56"/>
      <c r="L97" s="56"/>
      <c r="M97" s="56"/>
      <c r="N97" s="56"/>
    </row>
    <row r="98" spans="1:14" s="12" customFormat="1" ht="12" x14ac:dyDescent="0.2">
      <c r="A98" s="57"/>
      <c r="B98" s="58"/>
      <c r="C98" s="58"/>
      <c r="D98" s="58"/>
      <c r="E98" s="59"/>
      <c r="F98" s="58"/>
      <c r="G98" s="59"/>
      <c r="H98" s="58"/>
      <c r="I98" s="60"/>
      <c r="J98" s="55"/>
      <c r="K98" s="56"/>
      <c r="L98" s="56"/>
      <c r="M98" s="56"/>
      <c r="N98" s="56"/>
    </row>
    <row r="99" spans="1:14" s="12" customFormat="1" ht="12" x14ac:dyDescent="0.2">
      <c r="A99" s="57"/>
      <c r="B99" s="58"/>
      <c r="C99" s="58"/>
      <c r="D99" s="58"/>
      <c r="E99" s="59"/>
      <c r="F99" s="58"/>
      <c r="G99" s="59"/>
      <c r="H99" s="58"/>
      <c r="I99" s="60"/>
      <c r="J99" s="55"/>
      <c r="K99" s="56"/>
      <c r="L99" s="56"/>
      <c r="M99" s="56"/>
      <c r="N99" s="56"/>
    </row>
    <row r="100" spans="1:14" s="12" customFormat="1" ht="12" x14ac:dyDescent="0.2">
      <c r="A100" s="57"/>
      <c r="B100" s="58"/>
      <c r="C100" s="58"/>
      <c r="D100" s="58"/>
      <c r="E100" s="59"/>
      <c r="F100" s="58"/>
      <c r="G100" s="59"/>
      <c r="H100" s="58"/>
      <c r="I100" s="60"/>
      <c r="J100" s="55"/>
      <c r="K100" s="56"/>
      <c r="L100" s="56"/>
      <c r="M100" s="56"/>
      <c r="N100" s="56"/>
    </row>
    <row r="101" spans="1:14" s="12" customFormat="1" ht="12" x14ac:dyDescent="0.2">
      <c r="A101" s="57"/>
      <c r="B101" s="58"/>
      <c r="C101" s="58"/>
      <c r="D101" s="58"/>
      <c r="E101" s="59"/>
      <c r="F101" s="58"/>
      <c r="G101" s="59"/>
      <c r="H101" s="58"/>
      <c r="I101" s="60"/>
      <c r="J101" s="55"/>
      <c r="K101" s="56"/>
      <c r="L101" s="56"/>
      <c r="M101" s="56"/>
      <c r="N101" s="56"/>
    </row>
    <row r="102" spans="1:14" s="12" customFormat="1" ht="12" x14ac:dyDescent="0.2">
      <c r="A102" s="57"/>
      <c r="B102" s="58"/>
      <c r="C102" s="58"/>
      <c r="D102" s="58"/>
      <c r="E102" s="59"/>
      <c r="F102" s="58"/>
      <c r="G102" s="59"/>
      <c r="H102" s="58"/>
      <c r="I102" s="60"/>
      <c r="J102" s="55"/>
      <c r="K102" s="56"/>
      <c r="L102" s="56"/>
      <c r="M102" s="56"/>
      <c r="N102" s="56"/>
    </row>
    <row r="103" spans="1:14" s="12" customFormat="1" ht="12" x14ac:dyDescent="0.2">
      <c r="A103" s="57"/>
      <c r="B103" s="58"/>
      <c r="C103" s="58"/>
      <c r="D103" s="58"/>
      <c r="E103" s="59"/>
      <c r="F103" s="58"/>
      <c r="G103" s="59"/>
      <c r="H103" s="58"/>
      <c r="I103" s="60"/>
      <c r="J103" s="55"/>
      <c r="K103" s="56"/>
      <c r="L103" s="56"/>
      <c r="M103" s="56"/>
      <c r="N103" s="56"/>
    </row>
    <row r="104" spans="1:14" s="12" customFormat="1" ht="12" x14ac:dyDescent="0.2">
      <c r="A104" s="57"/>
      <c r="B104" s="58"/>
      <c r="C104" s="58"/>
      <c r="D104" s="58"/>
      <c r="E104" s="59"/>
      <c r="F104" s="58"/>
      <c r="G104" s="59"/>
      <c r="H104" s="58"/>
      <c r="I104" s="60"/>
      <c r="J104" s="55"/>
      <c r="K104" s="56"/>
      <c r="L104" s="56"/>
      <c r="M104" s="56"/>
      <c r="N104" s="56"/>
    </row>
    <row r="105" spans="1:14" s="12" customFormat="1" ht="12" x14ac:dyDescent="0.2">
      <c r="A105" s="57"/>
      <c r="B105" s="58"/>
      <c r="C105" s="58"/>
      <c r="D105" s="58"/>
      <c r="E105" s="59"/>
      <c r="F105" s="58"/>
      <c r="G105" s="59"/>
      <c r="H105" s="58"/>
      <c r="I105" s="60"/>
      <c r="J105" s="55"/>
      <c r="K105" s="56"/>
      <c r="L105" s="56"/>
      <c r="M105" s="56"/>
      <c r="N105" s="56"/>
    </row>
    <row r="106" spans="1:14" s="12" customFormat="1" ht="12" x14ac:dyDescent="0.2">
      <c r="A106" s="57"/>
      <c r="B106" s="58"/>
      <c r="C106" s="58"/>
      <c r="D106" s="58"/>
      <c r="E106" s="59"/>
      <c r="F106" s="58"/>
      <c r="G106" s="59"/>
      <c r="H106" s="58"/>
      <c r="I106" s="60"/>
      <c r="J106" s="55"/>
      <c r="K106" s="56"/>
      <c r="L106" s="56"/>
      <c r="M106" s="56"/>
      <c r="N106" s="56"/>
    </row>
    <row r="107" spans="1:14" s="12" customFormat="1" ht="12" x14ac:dyDescent="0.2">
      <c r="A107" s="57"/>
      <c r="B107" s="58"/>
      <c r="C107" s="58"/>
      <c r="D107" s="58"/>
      <c r="E107" s="59"/>
      <c r="F107" s="58"/>
      <c r="G107" s="59"/>
      <c r="H107" s="58"/>
      <c r="I107" s="60"/>
      <c r="J107" s="55"/>
      <c r="K107" s="56"/>
      <c r="L107" s="56"/>
      <c r="M107" s="56"/>
      <c r="N107" s="56"/>
    </row>
    <row r="108" spans="1:14" s="12" customFormat="1" ht="12" x14ac:dyDescent="0.2">
      <c r="A108" s="57"/>
      <c r="B108" s="58"/>
      <c r="C108" s="58"/>
      <c r="D108" s="58"/>
      <c r="E108" s="59"/>
      <c r="F108" s="58"/>
      <c r="G108" s="59"/>
      <c r="H108" s="58"/>
      <c r="I108" s="60"/>
      <c r="J108" s="55"/>
      <c r="K108" s="56"/>
      <c r="L108" s="56"/>
      <c r="M108" s="56"/>
      <c r="N108" s="56"/>
    </row>
    <row r="109" spans="1:14" s="12" customFormat="1" ht="12" x14ac:dyDescent="0.2">
      <c r="A109" s="57"/>
      <c r="B109" s="58"/>
      <c r="C109" s="58"/>
      <c r="D109" s="58"/>
      <c r="E109" s="59"/>
      <c r="F109" s="58"/>
      <c r="G109" s="59"/>
      <c r="H109" s="58"/>
      <c r="I109" s="60"/>
      <c r="J109" s="55"/>
      <c r="K109" s="56"/>
      <c r="L109" s="56"/>
      <c r="M109" s="56"/>
      <c r="N109" s="56"/>
    </row>
    <row r="110" spans="1:14" s="12" customFormat="1" ht="12" x14ac:dyDescent="0.2">
      <c r="A110" s="57"/>
      <c r="B110" s="58"/>
      <c r="C110" s="58"/>
      <c r="D110" s="58"/>
      <c r="E110" s="59"/>
      <c r="F110" s="58"/>
      <c r="G110" s="59"/>
      <c r="H110" s="58"/>
      <c r="I110" s="60"/>
      <c r="J110" s="55"/>
      <c r="K110" s="56"/>
      <c r="L110" s="56"/>
      <c r="M110" s="56"/>
      <c r="N110" s="56"/>
    </row>
    <row r="111" spans="1:14" s="12" customFormat="1" ht="12" x14ac:dyDescent="0.2">
      <c r="A111" s="57"/>
      <c r="B111" s="58"/>
      <c r="C111" s="58"/>
      <c r="D111" s="58"/>
      <c r="E111" s="59"/>
      <c r="F111" s="58"/>
      <c r="G111" s="59"/>
      <c r="H111" s="58"/>
      <c r="I111" s="60"/>
      <c r="J111" s="55"/>
      <c r="K111" s="56"/>
      <c r="L111" s="56"/>
      <c r="M111" s="56"/>
      <c r="N111" s="56"/>
    </row>
    <row r="112" spans="1:14" s="12" customFormat="1" ht="12" x14ac:dyDescent="0.2">
      <c r="A112" s="57"/>
      <c r="B112" s="58"/>
      <c r="C112" s="58"/>
      <c r="D112" s="58"/>
      <c r="E112" s="59"/>
      <c r="F112" s="58"/>
      <c r="G112" s="59"/>
      <c r="H112" s="58"/>
      <c r="I112" s="60"/>
      <c r="J112" s="55"/>
      <c r="K112" s="56"/>
      <c r="L112" s="56"/>
      <c r="M112" s="56"/>
      <c r="N112" s="56"/>
    </row>
    <row r="113" spans="1:14" s="12" customFormat="1" ht="12" x14ac:dyDescent="0.2">
      <c r="A113" s="57"/>
      <c r="B113" s="58"/>
      <c r="C113" s="58"/>
      <c r="D113" s="58"/>
      <c r="E113" s="59"/>
      <c r="F113" s="58"/>
      <c r="G113" s="59"/>
      <c r="H113" s="58"/>
      <c r="I113" s="60"/>
      <c r="J113" s="55"/>
      <c r="K113" s="56"/>
      <c r="L113" s="56"/>
      <c r="M113" s="56"/>
      <c r="N113" s="56"/>
    </row>
    <row r="114" spans="1:14" s="12" customFormat="1" ht="12" x14ac:dyDescent="0.2">
      <c r="A114" s="57"/>
      <c r="B114" s="58"/>
      <c r="C114" s="58"/>
      <c r="D114" s="58"/>
      <c r="E114" s="59"/>
      <c r="F114" s="58"/>
      <c r="G114" s="59"/>
      <c r="H114" s="58"/>
      <c r="I114" s="60"/>
      <c r="J114" s="55"/>
      <c r="K114" s="56"/>
      <c r="L114" s="56"/>
      <c r="M114" s="56"/>
      <c r="N114" s="56"/>
    </row>
    <row r="115" spans="1:14" s="12" customFormat="1" ht="12" x14ac:dyDescent="0.2">
      <c r="A115" s="57"/>
      <c r="B115" s="58"/>
      <c r="C115" s="58"/>
      <c r="D115" s="58"/>
      <c r="E115" s="59"/>
      <c r="F115" s="58"/>
      <c r="G115" s="59"/>
      <c r="H115" s="58"/>
      <c r="I115" s="60"/>
      <c r="J115" s="55"/>
      <c r="K115" s="56"/>
      <c r="L115" s="56"/>
      <c r="M115" s="56"/>
      <c r="N115" s="56"/>
    </row>
    <row r="116" spans="1:14" s="12" customFormat="1" ht="12" x14ac:dyDescent="0.2">
      <c r="A116" s="57"/>
      <c r="B116" s="58"/>
      <c r="C116" s="58"/>
      <c r="D116" s="58"/>
      <c r="E116" s="59"/>
      <c r="F116" s="58"/>
      <c r="G116" s="59"/>
      <c r="H116" s="58"/>
      <c r="I116" s="60"/>
      <c r="J116" s="55"/>
      <c r="K116" s="56"/>
      <c r="L116" s="56"/>
      <c r="M116" s="56"/>
      <c r="N116" s="56"/>
    </row>
    <row r="117" spans="1:14" s="12" customFormat="1" ht="12" x14ac:dyDescent="0.2">
      <c r="A117" s="57"/>
      <c r="B117" s="58"/>
      <c r="C117" s="58"/>
      <c r="D117" s="58"/>
      <c r="E117" s="59"/>
      <c r="F117" s="58"/>
      <c r="G117" s="59"/>
      <c r="H117" s="58"/>
      <c r="I117" s="60"/>
      <c r="J117" s="55"/>
      <c r="K117" s="56"/>
      <c r="L117" s="56"/>
      <c r="M117" s="56"/>
      <c r="N117" s="56"/>
    </row>
    <row r="118" spans="1:14" s="12" customFormat="1" ht="12" x14ac:dyDescent="0.2">
      <c r="A118" s="57"/>
      <c r="B118" s="58"/>
      <c r="C118" s="58"/>
      <c r="D118" s="58"/>
      <c r="E118" s="59"/>
      <c r="F118" s="58"/>
      <c r="G118" s="59"/>
      <c r="H118" s="58"/>
      <c r="I118" s="60"/>
      <c r="J118" s="55"/>
      <c r="K118" s="56"/>
      <c r="L118" s="56"/>
      <c r="M118" s="56"/>
      <c r="N118" s="56"/>
    </row>
    <row r="119" spans="1:14" s="12" customFormat="1" ht="12" x14ac:dyDescent="0.2">
      <c r="A119" s="57"/>
      <c r="B119" s="58"/>
      <c r="C119" s="58"/>
      <c r="D119" s="58"/>
      <c r="E119" s="59"/>
      <c r="F119" s="58"/>
      <c r="G119" s="59"/>
      <c r="H119" s="58"/>
      <c r="I119" s="60"/>
      <c r="J119" s="55"/>
      <c r="K119" s="56"/>
      <c r="L119" s="56"/>
      <c r="M119" s="56"/>
      <c r="N119" s="56"/>
    </row>
    <row r="120" spans="1:14" s="12" customFormat="1" ht="12" x14ac:dyDescent="0.2">
      <c r="A120" s="57"/>
      <c r="B120" s="58"/>
      <c r="C120" s="58"/>
      <c r="D120" s="58"/>
      <c r="E120" s="59"/>
      <c r="F120" s="58"/>
      <c r="G120" s="59"/>
      <c r="H120" s="58"/>
      <c r="I120" s="60"/>
      <c r="J120" s="55"/>
      <c r="K120" s="56"/>
      <c r="L120" s="56"/>
      <c r="M120" s="56"/>
      <c r="N120" s="56"/>
    </row>
    <row r="121" spans="1:14" s="12" customFormat="1" ht="12" x14ac:dyDescent="0.2">
      <c r="A121" s="57"/>
      <c r="B121" s="58"/>
      <c r="C121" s="58"/>
      <c r="D121" s="58"/>
      <c r="E121" s="59"/>
      <c r="F121" s="58"/>
      <c r="G121" s="59"/>
      <c r="H121" s="58"/>
      <c r="I121" s="60"/>
      <c r="J121" s="55"/>
      <c r="K121" s="56"/>
      <c r="L121" s="56"/>
      <c r="M121" s="56"/>
      <c r="N121" s="56"/>
    </row>
    <row r="122" spans="1:14" s="12" customFormat="1" ht="12" x14ac:dyDescent="0.2">
      <c r="A122" s="57"/>
      <c r="B122" s="58"/>
      <c r="C122" s="58"/>
      <c r="D122" s="58"/>
      <c r="E122" s="59"/>
      <c r="F122" s="58"/>
      <c r="G122" s="59"/>
      <c r="H122" s="58"/>
      <c r="I122" s="60"/>
      <c r="J122" s="55"/>
      <c r="K122" s="56"/>
      <c r="L122" s="56"/>
      <c r="M122" s="56"/>
      <c r="N122" s="56"/>
    </row>
    <row r="123" spans="1:14" s="12" customFormat="1" ht="12" x14ac:dyDescent="0.2">
      <c r="A123" s="57"/>
      <c r="B123" s="58"/>
      <c r="C123" s="58"/>
      <c r="D123" s="58"/>
      <c r="E123" s="59"/>
      <c r="F123" s="58"/>
      <c r="G123" s="59"/>
      <c r="H123" s="58"/>
      <c r="I123" s="60"/>
      <c r="J123" s="55"/>
      <c r="K123" s="56"/>
      <c r="L123" s="56"/>
      <c r="M123" s="56"/>
      <c r="N123" s="56"/>
    </row>
    <row r="124" spans="1:14" s="12" customFormat="1" ht="12" x14ac:dyDescent="0.2">
      <c r="A124" s="57"/>
      <c r="B124" s="58"/>
      <c r="C124" s="58"/>
      <c r="D124" s="58"/>
      <c r="E124" s="59"/>
      <c r="F124" s="58"/>
      <c r="G124" s="59"/>
      <c r="H124" s="58"/>
      <c r="I124" s="60"/>
      <c r="J124" s="55"/>
      <c r="K124" s="56"/>
      <c r="L124" s="56"/>
      <c r="M124" s="56"/>
      <c r="N124" s="56"/>
    </row>
    <row r="125" spans="1:14" s="12" customFormat="1" ht="12" x14ac:dyDescent="0.2">
      <c r="A125" s="57"/>
      <c r="B125" s="58"/>
      <c r="C125" s="58"/>
      <c r="D125" s="58"/>
      <c r="E125" s="59"/>
      <c r="F125" s="58"/>
      <c r="G125" s="59"/>
      <c r="H125" s="58"/>
      <c r="I125" s="60"/>
      <c r="J125" s="55"/>
      <c r="K125" s="56"/>
      <c r="L125" s="56"/>
      <c r="M125" s="56"/>
      <c r="N125" s="56"/>
    </row>
    <row r="126" spans="1:14" s="12" customFormat="1" ht="12" x14ac:dyDescent="0.2">
      <c r="A126" s="57"/>
      <c r="B126" s="58"/>
      <c r="C126" s="58"/>
      <c r="D126" s="58"/>
      <c r="E126" s="59"/>
      <c r="F126" s="58"/>
      <c r="G126" s="59"/>
      <c r="H126" s="58"/>
      <c r="I126" s="60"/>
      <c r="J126" s="55"/>
      <c r="K126" s="56"/>
      <c r="L126" s="56"/>
      <c r="M126" s="56"/>
      <c r="N126" s="56"/>
    </row>
    <row r="127" spans="1:14" s="12" customFormat="1" ht="12" x14ac:dyDescent="0.2">
      <c r="A127" s="57"/>
      <c r="B127" s="58"/>
      <c r="C127" s="58"/>
      <c r="D127" s="58"/>
      <c r="E127" s="59"/>
      <c r="F127" s="58"/>
      <c r="G127" s="59"/>
      <c r="H127" s="58"/>
      <c r="I127" s="60"/>
      <c r="J127" s="55"/>
      <c r="K127" s="56"/>
      <c r="L127" s="56"/>
      <c r="M127" s="56"/>
      <c r="N127" s="56"/>
    </row>
    <row r="128" spans="1:14" s="12" customFormat="1" ht="12" x14ac:dyDescent="0.2">
      <c r="A128" s="57"/>
      <c r="B128" s="58"/>
      <c r="C128" s="58"/>
      <c r="D128" s="58"/>
      <c r="E128" s="59"/>
      <c r="F128" s="58"/>
      <c r="G128" s="59"/>
      <c r="H128" s="58"/>
      <c r="I128" s="60"/>
      <c r="J128" s="55"/>
      <c r="K128" s="56"/>
      <c r="L128" s="56"/>
      <c r="M128" s="56"/>
      <c r="N128" s="56"/>
    </row>
    <row r="129" spans="1:14" s="12" customFormat="1" ht="12" x14ac:dyDescent="0.2">
      <c r="A129" s="57"/>
      <c r="B129" s="58"/>
      <c r="C129" s="58"/>
      <c r="D129" s="58"/>
      <c r="E129" s="59"/>
      <c r="F129" s="58"/>
      <c r="G129" s="59"/>
      <c r="H129" s="58"/>
      <c r="I129" s="60"/>
      <c r="J129" s="55"/>
      <c r="K129" s="56"/>
      <c r="L129" s="56"/>
      <c r="M129" s="56"/>
      <c r="N129" s="56"/>
    </row>
    <row r="130" spans="1:14" s="12" customFormat="1" ht="12" x14ac:dyDescent="0.2">
      <c r="A130" s="57"/>
      <c r="B130" s="58"/>
      <c r="C130" s="58"/>
      <c r="D130" s="58"/>
      <c r="E130" s="59"/>
      <c r="F130" s="58"/>
      <c r="G130" s="59"/>
      <c r="H130" s="58"/>
      <c r="I130" s="60"/>
      <c r="J130" s="55"/>
      <c r="K130" s="56"/>
      <c r="L130" s="56"/>
      <c r="M130" s="56"/>
      <c r="N130" s="56"/>
    </row>
    <row r="131" spans="1:14" s="12" customFormat="1" ht="12" x14ac:dyDescent="0.2">
      <c r="A131" s="57"/>
      <c r="B131" s="58"/>
      <c r="C131" s="58"/>
      <c r="D131" s="58"/>
      <c r="E131" s="59"/>
      <c r="F131" s="58"/>
      <c r="G131" s="59"/>
      <c r="H131" s="58"/>
      <c r="I131" s="60"/>
      <c r="J131" s="55"/>
      <c r="K131" s="56"/>
      <c r="L131" s="56"/>
      <c r="M131" s="56"/>
      <c r="N131" s="56"/>
    </row>
    <row r="132" spans="1:14" s="12" customFormat="1" ht="12" x14ac:dyDescent="0.2">
      <c r="A132" s="57"/>
      <c r="B132" s="58"/>
      <c r="C132" s="58"/>
      <c r="D132" s="58"/>
      <c r="E132" s="59"/>
      <c r="F132" s="58"/>
      <c r="G132" s="59"/>
      <c r="H132" s="58"/>
      <c r="I132" s="60"/>
      <c r="J132" s="55"/>
      <c r="K132" s="56"/>
      <c r="L132" s="56"/>
      <c r="M132" s="56"/>
      <c r="N132" s="56"/>
    </row>
    <row r="133" spans="1:14" s="12" customFormat="1" ht="12" x14ac:dyDescent="0.2">
      <c r="A133" s="57"/>
      <c r="B133" s="58"/>
      <c r="C133" s="58"/>
      <c r="D133" s="58"/>
      <c r="E133" s="59"/>
      <c r="F133" s="58"/>
      <c r="G133" s="59"/>
      <c r="H133" s="58"/>
      <c r="I133" s="60"/>
      <c r="J133" s="55"/>
      <c r="K133" s="56"/>
      <c r="L133" s="56"/>
      <c r="M133" s="56"/>
      <c r="N133" s="56"/>
    </row>
    <row r="134" spans="1:14" s="12" customFormat="1" ht="12" x14ac:dyDescent="0.2">
      <c r="A134" s="57"/>
      <c r="B134" s="58"/>
      <c r="C134" s="58"/>
      <c r="D134" s="58"/>
      <c r="E134" s="59"/>
      <c r="F134" s="58"/>
      <c r="G134" s="59"/>
      <c r="H134" s="58"/>
      <c r="I134" s="60"/>
      <c r="J134" s="55"/>
      <c r="K134" s="56"/>
      <c r="L134" s="56"/>
      <c r="M134" s="56"/>
      <c r="N134" s="56"/>
    </row>
    <row r="135" spans="1:14" s="12" customFormat="1" ht="12" x14ac:dyDescent="0.2">
      <c r="A135" s="57"/>
      <c r="B135" s="58"/>
      <c r="C135" s="58"/>
      <c r="D135" s="58"/>
      <c r="E135" s="59"/>
      <c r="F135" s="58"/>
      <c r="G135" s="59"/>
      <c r="H135" s="58"/>
      <c r="I135" s="60"/>
      <c r="J135" s="55"/>
      <c r="K135" s="56"/>
      <c r="L135" s="56"/>
      <c r="M135" s="56"/>
      <c r="N135" s="56"/>
    </row>
    <row r="136" spans="1:14" s="12" customFormat="1" ht="12" x14ac:dyDescent="0.2">
      <c r="A136" s="57"/>
      <c r="B136" s="58"/>
      <c r="C136" s="58"/>
      <c r="D136" s="58"/>
      <c r="E136" s="59"/>
      <c r="F136" s="58"/>
      <c r="G136" s="59"/>
      <c r="H136" s="58"/>
      <c r="I136" s="60"/>
      <c r="J136" s="55"/>
      <c r="K136" s="56"/>
      <c r="L136" s="56"/>
      <c r="M136" s="56"/>
      <c r="N136" s="56"/>
    </row>
    <row r="137" spans="1:14" s="12" customFormat="1" ht="12" x14ac:dyDescent="0.2">
      <c r="A137" s="57"/>
      <c r="B137" s="58"/>
      <c r="C137" s="58"/>
      <c r="D137" s="58"/>
      <c r="E137" s="59"/>
      <c r="F137" s="58"/>
      <c r="G137" s="59"/>
      <c r="H137" s="58"/>
      <c r="I137" s="60"/>
      <c r="J137" s="55"/>
      <c r="K137" s="56"/>
      <c r="L137" s="56"/>
      <c r="M137" s="56"/>
      <c r="N137" s="56"/>
    </row>
    <row r="138" spans="1:14" s="12" customFormat="1" ht="12" x14ac:dyDescent="0.2">
      <c r="A138" s="57"/>
      <c r="B138" s="58"/>
      <c r="C138" s="58"/>
      <c r="D138" s="58"/>
      <c r="E138" s="59"/>
      <c r="F138" s="58"/>
      <c r="G138" s="59"/>
      <c r="H138" s="58"/>
      <c r="I138" s="60"/>
      <c r="J138" s="55"/>
      <c r="K138" s="56"/>
      <c r="L138" s="56"/>
      <c r="M138" s="56"/>
      <c r="N138" s="56"/>
    </row>
    <row r="139" spans="1:14" s="12" customFormat="1" ht="12" x14ac:dyDescent="0.2">
      <c r="A139" s="57"/>
      <c r="B139" s="58"/>
      <c r="C139" s="58"/>
      <c r="D139" s="58"/>
      <c r="E139" s="59"/>
      <c r="F139" s="58"/>
      <c r="G139" s="59"/>
      <c r="H139" s="58"/>
      <c r="I139" s="60"/>
      <c r="J139" s="55"/>
      <c r="K139" s="56"/>
      <c r="L139" s="56"/>
      <c r="M139" s="56"/>
      <c r="N139" s="56"/>
    </row>
    <row r="140" spans="1:14" s="12" customFormat="1" ht="12" x14ac:dyDescent="0.2">
      <c r="A140" s="57"/>
      <c r="B140" s="58"/>
      <c r="C140" s="58"/>
      <c r="D140" s="58"/>
      <c r="E140" s="59"/>
      <c r="F140" s="58"/>
      <c r="G140" s="59"/>
      <c r="H140" s="58"/>
      <c r="I140" s="60"/>
      <c r="J140" s="55"/>
      <c r="K140" s="56"/>
      <c r="L140" s="56"/>
      <c r="M140" s="56"/>
      <c r="N140" s="56"/>
    </row>
    <row r="141" spans="1:14" s="12" customFormat="1" ht="12" x14ac:dyDescent="0.2">
      <c r="A141" s="57"/>
      <c r="B141" s="58"/>
      <c r="C141" s="58"/>
      <c r="D141" s="58"/>
      <c r="E141" s="59"/>
      <c r="F141" s="58"/>
      <c r="G141" s="59"/>
      <c r="H141" s="58"/>
      <c r="I141" s="60"/>
      <c r="J141" s="55"/>
      <c r="K141" s="56"/>
      <c r="L141" s="56"/>
      <c r="M141" s="56"/>
      <c r="N141" s="56"/>
    </row>
    <row r="142" spans="1:14" s="12" customFormat="1" ht="12" x14ac:dyDescent="0.2">
      <c r="A142" s="57"/>
      <c r="B142" s="58"/>
      <c r="C142" s="58"/>
      <c r="D142" s="58"/>
      <c r="E142" s="59"/>
      <c r="F142" s="58"/>
      <c r="G142" s="59"/>
      <c r="H142" s="58"/>
      <c r="I142" s="60"/>
      <c r="J142" s="55"/>
      <c r="K142" s="56"/>
      <c r="L142" s="56"/>
      <c r="M142" s="56"/>
      <c r="N142" s="56"/>
    </row>
    <row r="143" spans="1:14" s="12" customFormat="1" ht="12" x14ac:dyDescent="0.2">
      <c r="A143" s="57"/>
      <c r="B143" s="58"/>
      <c r="C143" s="58"/>
      <c r="D143" s="58"/>
      <c r="E143" s="59"/>
      <c r="F143" s="58"/>
      <c r="G143" s="59"/>
      <c r="H143" s="58"/>
      <c r="I143" s="60"/>
      <c r="J143" s="55"/>
      <c r="K143" s="56"/>
      <c r="L143" s="56"/>
      <c r="M143" s="56"/>
      <c r="N143" s="56"/>
    </row>
    <row r="144" spans="1:14" s="12" customFormat="1" ht="12" x14ac:dyDescent="0.2">
      <c r="A144" s="57"/>
      <c r="B144" s="58"/>
      <c r="C144" s="58"/>
      <c r="D144" s="58"/>
      <c r="E144" s="59"/>
      <c r="F144" s="58"/>
      <c r="G144" s="59"/>
      <c r="H144" s="58"/>
      <c r="I144" s="60"/>
      <c r="J144" s="55"/>
      <c r="K144" s="56"/>
      <c r="L144" s="56"/>
      <c r="M144" s="56"/>
      <c r="N144" s="56"/>
    </row>
    <row r="145" spans="1:14" s="12" customFormat="1" ht="12" x14ac:dyDescent="0.2">
      <c r="A145" s="57"/>
      <c r="B145" s="58"/>
      <c r="C145" s="58"/>
      <c r="D145" s="58"/>
      <c r="E145" s="59"/>
      <c r="F145" s="58"/>
      <c r="G145" s="59"/>
      <c r="H145" s="58"/>
      <c r="I145" s="60"/>
      <c r="J145" s="55"/>
      <c r="K145" s="56"/>
      <c r="L145" s="56"/>
      <c r="M145" s="56"/>
      <c r="N145" s="56"/>
    </row>
    <row r="146" spans="1:14" s="12" customFormat="1" ht="12" x14ac:dyDescent="0.2">
      <c r="A146" s="57"/>
      <c r="B146" s="58"/>
      <c r="C146" s="58"/>
      <c r="D146" s="58"/>
      <c r="E146" s="59"/>
      <c r="F146" s="58"/>
      <c r="G146" s="59"/>
      <c r="H146" s="58"/>
      <c r="I146" s="60"/>
      <c r="J146" s="55"/>
      <c r="K146" s="56"/>
      <c r="L146" s="56"/>
      <c r="M146" s="56"/>
      <c r="N146" s="56"/>
    </row>
    <row r="147" spans="1:14" s="12" customFormat="1" ht="12" x14ac:dyDescent="0.2">
      <c r="A147" s="57"/>
      <c r="B147" s="58"/>
      <c r="C147" s="58"/>
      <c r="D147" s="58"/>
      <c r="E147" s="59"/>
      <c r="F147" s="58"/>
      <c r="G147" s="59"/>
      <c r="H147" s="58"/>
      <c r="I147" s="60"/>
      <c r="J147" s="55"/>
      <c r="K147" s="56"/>
      <c r="L147" s="56"/>
      <c r="M147" s="56"/>
      <c r="N147" s="56"/>
    </row>
    <row r="148" spans="1:14" s="12" customFormat="1" ht="12" x14ac:dyDescent="0.2">
      <c r="A148" s="57"/>
      <c r="B148" s="58"/>
      <c r="C148" s="58"/>
      <c r="D148" s="58"/>
      <c r="E148" s="59"/>
      <c r="F148" s="58"/>
      <c r="G148" s="59"/>
      <c r="H148" s="58"/>
      <c r="I148" s="60"/>
      <c r="J148" s="55"/>
      <c r="K148" s="56"/>
      <c r="L148" s="56"/>
      <c r="M148" s="56"/>
      <c r="N148" s="56"/>
    </row>
    <row r="149" spans="1:14" s="12" customFormat="1" ht="12" x14ac:dyDescent="0.2">
      <c r="A149" s="61"/>
      <c r="B149" s="58"/>
      <c r="C149" s="58"/>
      <c r="D149" s="58"/>
      <c r="E149" s="59"/>
      <c r="F149" s="58"/>
      <c r="G149" s="59"/>
      <c r="H149" s="58"/>
      <c r="I149" s="60"/>
      <c r="J149" s="55"/>
      <c r="K149" s="56"/>
      <c r="L149" s="56"/>
      <c r="M149" s="56"/>
      <c r="N149" s="56"/>
    </row>
    <row r="150" spans="1:14" s="13" customFormat="1" ht="12" x14ac:dyDescent="0.2">
      <c r="A150" s="61"/>
      <c r="B150" s="58"/>
      <c r="C150" s="58"/>
      <c r="D150" s="58"/>
      <c r="E150" s="59"/>
      <c r="F150" s="58"/>
      <c r="G150" s="62"/>
      <c r="H150" s="58"/>
      <c r="I150" s="60"/>
      <c r="J150" s="63"/>
      <c r="K150" s="64"/>
      <c r="L150" s="64"/>
      <c r="M150" s="64"/>
      <c r="N150" s="64"/>
    </row>
    <row r="151" spans="1:14" ht="18" customHeight="1" x14ac:dyDescent="0.25">
      <c r="A151" s="141" t="s">
        <v>14</v>
      </c>
      <c r="B151" s="142"/>
      <c r="C151" s="142"/>
      <c r="D151" s="142"/>
      <c r="E151" s="142"/>
      <c r="F151" s="142"/>
      <c r="G151" s="65"/>
      <c r="H151" s="36"/>
    </row>
    <row r="152" spans="1:14" s="67" customFormat="1" ht="13.5" x14ac:dyDescent="0.25">
      <c r="A152" s="69"/>
      <c r="B152" s="69"/>
      <c r="C152" s="69"/>
      <c r="D152" s="69"/>
      <c r="E152" s="69"/>
      <c r="F152" s="69"/>
      <c r="G152" s="66"/>
      <c r="H152" s="36"/>
      <c r="I152" s="11"/>
      <c r="J152" s="10"/>
      <c r="K152" s="10"/>
      <c r="L152" s="10"/>
      <c r="M152" s="10"/>
      <c r="N152" s="10"/>
    </row>
    <row r="153" spans="1:14" s="67" customFormat="1" ht="30" customHeight="1" x14ac:dyDescent="0.25">
      <c r="A153" s="132" t="s">
        <v>37</v>
      </c>
      <c r="B153" s="133"/>
      <c r="C153" s="133"/>
      <c r="D153" s="133"/>
      <c r="E153" s="133"/>
      <c r="F153" s="134"/>
      <c r="G153" s="11"/>
      <c r="H153" s="36"/>
      <c r="I153" s="11"/>
      <c r="J153" s="10"/>
      <c r="K153" s="10"/>
      <c r="L153" s="10"/>
      <c r="M153" s="10"/>
      <c r="N153" s="10"/>
    </row>
    <row r="154" spans="1:14" s="67" customFormat="1" ht="13.5" x14ac:dyDescent="0.25">
      <c r="A154" s="70"/>
      <c r="B154" s="71"/>
      <c r="C154" s="71"/>
      <c r="D154" s="73" t="s">
        <v>109</v>
      </c>
      <c r="E154" s="71"/>
      <c r="F154" s="72"/>
      <c r="G154" s="11"/>
      <c r="H154" s="36"/>
      <c r="I154" s="11"/>
      <c r="J154" s="10"/>
      <c r="K154" s="10"/>
      <c r="L154" s="10"/>
      <c r="M154" s="10"/>
      <c r="N154" s="10"/>
    </row>
    <row r="155" spans="1:14" s="67" customFormat="1" ht="13.5" x14ac:dyDescent="0.25">
      <c r="A155" s="74" t="s">
        <v>27</v>
      </c>
      <c r="B155" s="16"/>
      <c r="C155" s="75">
        <f>COUNTA(A16:A150)</f>
        <v>0</v>
      </c>
      <c r="D155" s="76">
        <v>120</v>
      </c>
      <c r="E155" s="77"/>
      <c r="F155" s="16" t="str">
        <f>IF(C155&gt;=120,"erfüllt","nicht erfüllt")</f>
        <v>nicht erfüllt</v>
      </c>
      <c r="G155" s="11"/>
      <c r="H155" s="11"/>
      <c r="I155" s="11"/>
      <c r="J155" s="10"/>
      <c r="K155" s="10"/>
      <c r="L155" s="10"/>
      <c r="M155" s="10"/>
      <c r="N155" s="10"/>
    </row>
    <row r="156" spans="1:14" s="67" customFormat="1" ht="15" customHeight="1" x14ac:dyDescent="0.25">
      <c r="A156" s="74"/>
      <c r="B156" s="16"/>
      <c r="C156" s="78"/>
      <c r="D156" s="79"/>
      <c r="E156" s="77"/>
      <c r="F156" s="16"/>
      <c r="G156" s="11"/>
      <c r="H156" s="11"/>
      <c r="I156" s="11"/>
      <c r="J156" s="10"/>
      <c r="K156" s="10"/>
      <c r="L156" s="10"/>
      <c r="M156" s="10"/>
      <c r="N156" s="10"/>
    </row>
    <row r="157" spans="1:14" s="67" customFormat="1" ht="13.5" x14ac:dyDescent="0.25">
      <c r="A157" s="74" t="s">
        <v>29</v>
      </c>
      <c r="B157" s="16"/>
      <c r="C157" s="80">
        <f>COUNTIF(E16:E150,"X")</f>
        <v>0</v>
      </c>
      <c r="D157" s="79">
        <v>60</v>
      </c>
      <c r="E157" s="77"/>
      <c r="F157" s="16" t="str">
        <f>IF(C157&gt;=60,"erfüllt","nicht erfüllt")</f>
        <v>nicht erfüllt</v>
      </c>
      <c r="G157" s="11"/>
      <c r="H157" s="11"/>
      <c r="I157" s="11"/>
      <c r="J157" s="10"/>
      <c r="K157" s="10"/>
      <c r="L157" s="10"/>
      <c r="M157" s="10"/>
      <c r="N157" s="10"/>
    </row>
    <row r="158" spans="1:14" s="67" customFormat="1" ht="13.9" customHeight="1" x14ac:dyDescent="0.25">
      <c r="A158" s="74"/>
      <c r="B158" s="16"/>
      <c r="C158" s="78"/>
      <c r="D158" s="73"/>
      <c r="E158" s="78"/>
      <c r="F158" s="16"/>
      <c r="G158" s="11"/>
      <c r="H158" s="11"/>
      <c r="I158" s="11"/>
      <c r="J158" s="10"/>
      <c r="K158" s="10"/>
      <c r="L158" s="10"/>
      <c r="M158" s="10"/>
      <c r="N158" s="10"/>
    </row>
    <row r="159" spans="1:14" s="67" customFormat="1" ht="13.5" x14ac:dyDescent="0.25">
      <c r="A159" s="74" t="s">
        <v>9</v>
      </c>
      <c r="B159" s="16" t="s">
        <v>23</v>
      </c>
      <c r="C159" s="80">
        <f>COUNTIFS(F16:F150,"darstellende Kunst")</f>
        <v>0</v>
      </c>
      <c r="D159" s="73"/>
      <c r="E159" s="78"/>
      <c r="F159" s="131" t="str">
        <f>IF(AND(
COUNTIFS(F16:F150,"darstellende Kunst") + COUNTIFS(F16:F150,"klassische Musik") &gt;= 78,
COUNTIFS(F16:F150,"darstellende Kunst") &gt; COUNTIFS(F16:F150,"klassische Musik")
),"erfüllt","nicht erfüllt")</f>
        <v>nicht erfüllt</v>
      </c>
      <c r="G159" s="11"/>
      <c r="H159" s="11"/>
      <c r="I159" s="11"/>
      <c r="J159" s="10"/>
      <c r="K159" s="10"/>
      <c r="L159" s="10"/>
      <c r="M159" s="10"/>
      <c r="N159" s="10"/>
    </row>
    <row r="160" spans="1:14" s="67" customFormat="1" ht="13.5" x14ac:dyDescent="0.25">
      <c r="A160" s="16"/>
      <c r="B160" s="16" t="s">
        <v>24</v>
      </c>
      <c r="C160" s="80">
        <f>COUNTIFS(F16:F150,"klassische Musik")</f>
        <v>0</v>
      </c>
      <c r="D160" s="73"/>
      <c r="E160" s="78"/>
      <c r="F160" s="131"/>
      <c r="G160" s="11"/>
      <c r="H160" s="11"/>
      <c r="I160" s="11"/>
      <c r="J160" s="10"/>
      <c r="K160" s="10"/>
      <c r="L160" s="10"/>
      <c r="M160" s="10"/>
      <c r="N160" s="10"/>
    </row>
    <row r="161" spans="1:14" s="67" customFormat="1" ht="13.5" x14ac:dyDescent="0.25">
      <c r="A161" s="16"/>
      <c r="B161" s="74" t="s">
        <v>28</v>
      </c>
      <c r="C161" s="81">
        <f>COUNTIFS(F16:F150,"darstellende Kunst")
+COUNTIFS(F16:F150,"klassische Musik")</f>
        <v>0</v>
      </c>
      <c r="D161" s="73">
        <v>78</v>
      </c>
      <c r="E161" s="78"/>
      <c r="F161" s="131"/>
      <c r="G161" s="11"/>
      <c r="H161" s="11"/>
      <c r="I161" s="11"/>
      <c r="J161" s="10"/>
      <c r="K161" s="10"/>
      <c r="L161" s="10"/>
      <c r="M161" s="10"/>
      <c r="N161" s="10"/>
    </row>
    <row r="162" spans="1:14" s="67" customFormat="1" ht="13.5" x14ac:dyDescent="0.25">
      <c r="A162" s="16"/>
      <c r="B162" s="16" t="s">
        <v>57</v>
      </c>
      <c r="C162" s="80">
        <f>COUNTIF(F16:F150,"keine VA i.S.d. Förderung")</f>
        <v>0</v>
      </c>
      <c r="D162" s="73"/>
      <c r="E162" s="16"/>
      <c r="F162" s="16"/>
      <c r="G162" s="11"/>
      <c r="H162" s="11"/>
      <c r="I162" s="11"/>
      <c r="J162" s="10"/>
      <c r="K162" s="10"/>
      <c r="L162" s="10"/>
      <c r="M162" s="10"/>
      <c r="N162" s="10"/>
    </row>
    <row r="163" spans="1:14" s="67" customFormat="1" ht="14.45" customHeight="1" x14ac:dyDescent="0.25">
      <c r="A163" s="74"/>
      <c r="B163" s="16"/>
      <c r="C163" s="78"/>
      <c r="D163" s="79"/>
      <c r="E163" s="16"/>
      <c r="F163" s="16"/>
      <c r="G163" s="11"/>
      <c r="H163" s="11"/>
      <c r="I163" s="11"/>
      <c r="J163" s="10"/>
      <c r="K163" s="10"/>
      <c r="L163" s="10"/>
      <c r="M163" s="10"/>
      <c r="N163" s="10"/>
    </row>
    <row r="164" spans="1:14" s="67" customFormat="1" ht="13.5" x14ac:dyDescent="0.25">
      <c r="A164" s="74" t="s">
        <v>63</v>
      </c>
      <c r="B164" s="16"/>
      <c r="C164" s="80">
        <f>COUNTIFS(N16:N150,"x",F16:F150,"darstellende Kunst")
+ COUNTIFS(N16:N150,"x",F16:F150,"klassische Musik")</f>
        <v>0</v>
      </c>
      <c r="D164" s="79">
        <v>90</v>
      </c>
      <c r="E164" s="16"/>
      <c r="F164" s="16" t="str">
        <f>IF((
COUNTIFS(N16:N150,"x",F16:F150,"darstellende Kunst")
+COUNTIFS(N16:N150,"x",F16:F150,"klassische Musik")
)&gt;=90,"erfüllt","nicht erfüllt")</f>
        <v>nicht erfüllt</v>
      </c>
      <c r="G164" s="11"/>
      <c r="H164" s="11"/>
      <c r="I164" s="11"/>
      <c r="J164" s="10"/>
      <c r="K164" s="10"/>
      <c r="L164" s="10"/>
      <c r="M164" s="10"/>
      <c r="N164" s="10"/>
    </row>
    <row r="165" spans="1:14" s="67" customFormat="1" ht="13.5" x14ac:dyDescent="0.25">
      <c r="A165" s="74"/>
      <c r="B165" s="16"/>
      <c r="C165" s="78"/>
      <c r="D165" s="79"/>
      <c r="E165" s="16"/>
      <c r="F165" s="16"/>
      <c r="G165" s="11"/>
      <c r="H165" s="11"/>
      <c r="I165" s="11"/>
      <c r="J165" s="10"/>
      <c r="K165" s="10"/>
      <c r="L165" s="10"/>
      <c r="M165" s="10"/>
      <c r="N165" s="10"/>
    </row>
    <row r="166" spans="1:14" s="67" customFormat="1" ht="13.5" x14ac:dyDescent="0.25">
      <c r="A166" s="74" t="s">
        <v>65</v>
      </c>
      <c r="B166" s="16"/>
      <c r="C166" s="80">
        <f>COUNTIFS(G16:G150,"x",F16:F150,"darstellende Kunst")
+COUNTIFS(G16:G150,"x",F16:F150,"klassische Musik")</f>
        <v>0</v>
      </c>
      <c r="D166" s="79">
        <v>12</v>
      </c>
      <c r="E166" s="16"/>
      <c r="F166" s="16" t="str">
        <f>IF((
COUNTIFS(G16:G150,"x",F16:F150,"darstellende Kunst")
+COUNTIFS(G16:G150,"x",F16:F150,"klassische Musik")
)&gt;=12,"erfüllt","nicht erfüllt")</f>
        <v>nicht erfüllt</v>
      </c>
      <c r="G166" s="11"/>
      <c r="H166" s="11"/>
      <c r="I166" s="11"/>
      <c r="J166" s="10"/>
      <c r="K166" s="10"/>
      <c r="L166" s="10"/>
      <c r="M166" s="10"/>
      <c r="N166" s="10"/>
    </row>
    <row r="167" spans="1:14" s="67" customFormat="1" ht="13.5" x14ac:dyDescent="0.25">
      <c r="A167" s="82" t="s">
        <v>38</v>
      </c>
      <c r="B167" s="16"/>
      <c r="C167" s="80">
        <f>COUNTIF(G17:G150,"X")</f>
        <v>0</v>
      </c>
      <c r="D167" s="79">
        <v>6</v>
      </c>
      <c r="E167" s="16"/>
      <c r="F167" s="16" t="str">
        <f>IF(C167&gt;=6,"erfüllt","nicht erfüllt")</f>
        <v>nicht erfüllt</v>
      </c>
      <c r="G167" s="11"/>
      <c r="H167" s="11"/>
      <c r="I167" s="11"/>
      <c r="J167" s="10"/>
      <c r="K167" s="10"/>
      <c r="L167" s="10"/>
      <c r="M167" s="10"/>
      <c r="N167" s="10"/>
    </row>
    <row r="168" spans="1:14" s="67" customFormat="1" ht="13.5" x14ac:dyDescent="0.25">
      <c r="A168" s="83"/>
      <c r="B168" s="16"/>
      <c r="C168" s="78"/>
      <c r="D168" s="79"/>
      <c r="E168" s="16"/>
      <c r="F168" s="16"/>
      <c r="G168" s="11"/>
      <c r="H168" s="11"/>
      <c r="I168" s="11"/>
      <c r="J168" s="10"/>
      <c r="K168" s="10"/>
      <c r="L168" s="10"/>
      <c r="M168" s="10"/>
      <c r="N168" s="10"/>
    </row>
    <row r="169" spans="1:14" s="67" customFormat="1" ht="13.5" x14ac:dyDescent="0.25">
      <c r="A169" s="74" t="s">
        <v>47</v>
      </c>
      <c r="B169" s="16"/>
      <c r="C169" s="80">
        <f>SUM(C170,C171,C172)</f>
        <v>0</v>
      </c>
      <c r="D169" s="135" t="s">
        <v>110</v>
      </c>
      <c r="E169" s="136"/>
      <c r="F169" s="136"/>
      <c r="G169" s="68"/>
      <c r="H169" s="13"/>
      <c r="I169" s="11"/>
      <c r="J169" s="10"/>
      <c r="K169" s="10"/>
      <c r="L169" s="10"/>
      <c r="M169" s="10"/>
      <c r="N169" s="10"/>
    </row>
    <row r="170" spans="1:14" s="67" customFormat="1" ht="13.9" customHeight="1" x14ac:dyDescent="0.25">
      <c r="A170" s="83"/>
      <c r="B170" s="16" t="s">
        <v>48</v>
      </c>
      <c r="C170" s="80">
        <f>COUNTIFS(H16:H150,"Kinder")</f>
        <v>0</v>
      </c>
      <c r="D170" s="136"/>
      <c r="E170" s="136"/>
      <c r="F170" s="136"/>
      <c r="G170" s="13"/>
      <c r="H170" s="13"/>
      <c r="I170" s="11"/>
      <c r="J170" s="10"/>
      <c r="K170" s="10"/>
      <c r="L170" s="10"/>
      <c r="M170" s="10"/>
      <c r="N170" s="10"/>
    </row>
    <row r="171" spans="1:14" s="67" customFormat="1" ht="13.5" x14ac:dyDescent="0.25">
      <c r="A171" s="83"/>
      <c r="B171" s="16" t="s">
        <v>41</v>
      </c>
      <c r="C171" s="80">
        <f>COUNTIFS(H16:H150,"Familien")</f>
        <v>0</v>
      </c>
      <c r="D171" s="136"/>
      <c r="E171" s="136"/>
      <c r="F171" s="136"/>
      <c r="G171" s="13"/>
      <c r="H171" s="13"/>
      <c r="I171" s="11"/>
      <c r="J171" s="10"/>
      <c r="K171" s="10"/>
      <c r="L171" s="10"/>
      <c r="M171" s="10"/>
      <c r="N171" s="10"/>
    </row>
    <row r="172" spans="1:14" s="67" customFormat="1" ht="15" customHeight="1" x14ac:dyDescent="0.25">
      <c r="A172" s="74"/>
      <c r="B172" s="16" t="s">
        <v>42</v>
      </c>
      <c r="C172" s="80">
        <f>COUNTIFS(H16:H150,"Erwachsene")</f>
        <v>0</v>
      </c>
      <c r="D172" s="136"/>
      <c r="E172" s="136"/>
      <c r="F172" s="136"/>
      <c r="G172" s="13"/>
      <c r="H172" s="13"/>
      <c r="I172" s="11"/>
      <c r="J172" s="10"/>
      <c r="K172" s="10"/>
      <c r="L172" s="10"/>
      <c r="M172" s="10"/>
      <c r="N172" s="10"/>
    </row>
    <row r="173" spans="1:14" s="67" customFormat="1" ht="15" customHeight="1" x14ac:dyDescent="0.25">
      <c r="A173" s="74"/>
      <c r="B173" s="16"/>
      <c r="C173" s="78"/>
      <c r="D173" s="136"/>
      <c r="E173" s="136"/>
      <c r="F173" s="136"/>
      <c r="G173" s="12"/>
      <c r="H173" s="12"/>
      <c r="I173" s="11"/>
      <c r="J173" s="10"/>
      <c r="K173" s="10"/>
      <c r="L173" s="10"/>
      <c r="M173" s="10"/>
      <c r="N173" s="10"/>
    </row>
    <row r="174" spans="1:14" s="67" customFormat="1" ht="15" customHeight="1" x14ac:dyDescent="0.25">
      <c r="A174" s="74"/>
      <c r="B174" s="16"/>
      <c r="C174" s="78"/>
      <c r="D174" s="137"/>
      <c r="E174" s="137"/>
      <c r="F174" s="137"/>
      <c r="G174" s="12"/>
      <c r="H174" s="12"/>
      <c r="I174" s="11"/>
      <c r="J174" s="10"/>
      <c r="K174" s="10"/>
      <c r="L174" s="10"/>
      <c r="M174" s="10"/>
      <c r="N174" s="10"/>
    </row>
    <row r="175" spans="1:14" s="67" customFormat="1" ht="15" customHeight="1" x14ac:dyDescent="0.25">
      <c r="A175" s="74" t="s">
        <v>53</v>
      </c>
      <c r="B175" s="16"/>
      <c r="C175" s="80">
        <f>COUNTA(I16:I150)</f>
        <v>0</v>
      </c>
      <c r="D175" s="73"/>
      <c r="E175" s="16"/>
      <c r="F175" s="84"/>
      <c r="G175" s="11"/>
      <c r="H175" s="11"/>
      <c r="I175" s="11"/>
      <c r="J175" s="10"/>
      <c r="K175" s="10"/>
      <c r="L175" s="10"/>
      <c r="M175" s="10"/>
      <c r="N175" s="10"/>
    </row>
    <row r="176" spans="1:14" s="67" customFormat="1" ht="15" customHeight="1" x14ac:dyDescent="0.25">
      <c r="A176" s="74"/>
      <c r="B176" s="16" t="s">
        <v>54</v>
      </c>
      <c r="C176" s="80">
        <f>COUNTIFS(I16:I150,"professionell",F16:F150,"darstellende Kunst")
+COUNTIFS(I16:I150,"professionell",F16:F150,"klassische Musik")</f>
        <v>0</v>
      </c>
      <c r="D176" s="73">
        <v>96</v>
      </c>
      <c r="E176" s="16"/>
      <c r="F176" s="85" t="str">
        <f>IF(AND(
 (COUNTIFS(I15:I149,"professionell"))&gt;=96),"erfüllt","nicht erfüllt")</f>
        <v>nicht erfüllt</v>
      </c>
      <c r="G176" s="11"/>
      <c r="H176" s="11"/>
      <c r="I176" s="11"/>
      <c r="J176" s="10"/>
      <c r="K176" s="10"/>
      <c r="L176" s="10"/>
      <c r="M176" s="10"/>
      <c r="N176" s="10"/>
    </row>
    <row r="177" spans="1:14" s="67" customFormat="1" ht="15" customHeight="1" x14ac:dyDescent="0.25">
      <c r="A177" s="74"/>
      <c r="B177" s="16" t="s">
        <v>55</v>
      </c>
      <c r="C177" s="80">
        <f>COUNTIFS(I16:I150,"Amateur",F16:F150,"darstellende Kunst")
+COUNTIFS(I16:I150,"Amateur",F16:F150,"klassische Musik")</f>
        <v>0</v>
      </c>
      <c r="D177" s="73" t="s">
        <v>111</v>
      </c>
      <c r="E177" s="16"/>
      <c r="F177" s="84" t="e">
        <f>IF(C177/C175&lt;=0.2,"erfüllt","nicht erfüllt")</f>
        <v>#DIV/0!</v>
      </c>
      <c r="G177" s="11"/>
      <c r="H177" s="11"/>
      <c r="I177" s="11"/>
      <c r="J177" s="10"/>
      <c r="K177" s="10"/>
      <c r="L177" s="10"/>
      <c r="M177" s="10"/>
      <c r="N177" s="10"/>
    </row>
    <row r="178" spans="1:14" s="67" customFormat="1" ht="15" customHeight="1" x14ac:dyDescent="0.25">
      <c r="A178" s="74"/>
      <c r="B178" s="16"/>
      <c r="C178" s="86"/>
      <c r="D178" s="79"/>
      <c r="E178" s="16"/>
      <c r="F178" s="16"/>
      <c r="G178" s="11"/>
      <c r="H178" s="11"/>
      <c r="I178" s="11"/>
      <c r="J178" s="10"/>
      <c r="K178" s="10"/>
      <c r="L178" s="10"/>
      <c r="M178" s="10"/>
    </row>
    <row r="179" spans="1:14" s="67" customFormat="1" ht="13.5" x14ac:dyDescent="0.25">
      <c r="A179" s="74" t="s">
        <v>64</v>
      </c>
      <c r="B179" s="16"/>
      <c r="C179" s="16"/>
      <c r="D179" s="87"/>
      <c r="E179" s="16"/>
      <c r="F179" s="88" t="str">
        <f>IF(AND(
F155="erfüllt",
F157="erfüllt",
F159="erfüllt",
F164="erfüllt",
F166="erfüllt",
F167="erfüllt",
F169="erfüllt", F175="erfüllt"
),"ALLE Kriterien 1.5 erfüllt","NICHT erfüllt")</f>
        <v>NICHT erfüllt</v>
      </c>
      <c r="G179" s="11"/>
      <c r="H179" s="11"/>
      <c r="I179" s="11"/>
      <c r="J179" s="10"/>
      <c r="K179" s="10"/>
      <c r="L179" s="10"/>
      <c r="M179" s="10"/>
      <c r="N179" s="10"/>
    </row>
    <row r="180" spans="1:14" x14ac:dyDescent="0.25">
      <c r="A180" s="89"/>
      <c r="B180" s="89"/>
      <c r="C180" s="89"/>
      <c r="D180" s="89"/>
      <c r="E180" s="89"/>
      <c r="F180" s="88"/>
    </row>
  </sheetData>
  <sheetProtection sheet="1" objects="1" scenarios="1" insertRows="0" sort="0"/>
  <mergeCells count="15">
    <mergeCell ref="A1:E1"/>
    <mergeCell ref="B3:F3"/>
    <mergeCell ref="B4:F4"/>
    <mergeCell ref="B6:F6"/>
    <mergeCell ref="B7:F7"/>
    <mergeCell ref="A7:A11"/>
    <mergeCell ref="B8:F8"/>
    <mergeCell ref="B9:F9"/>
    <mergeCell ref="B10:F10"/>
    <mergeCell ref="B11:F11"/>
    <mergeCell ref="F159:F161"/>
    <mergeCell ref="A153:F153"/>
    <mergeCell ref="D169:F174"/>
    <mergeCell ref="J14:N14"/>
    <mergeCell ref="A151:F151"/>
  </mergeCells>
  <conditionalFormatting sqref="F155:F159 F163:F168">
    <cfRule type="cellIs" dxfId="7" priority="19" operator="equal">
      <formula>"nicht erfüllt"</formula>
    </cfRule>
    <cfRule type="cellIs" dxfId="6" priority="20" operator="equal">
      <formula>"erfüllt"</formula>
    </cfRule>
  </conditionalFormatting>
  <conditionalFormatting sqref="F159">
    <cfRule type="cellIs" dxfId="5" priority="23" operator="equal">
      <formula>"erfüll"</formula>
    </cfRule>
  </conditionalFormatting>
  <conditionalFormatting sqref="F175:F177">
    <cfRule type="cellIs" dxfId="4" priority="1" operator="equal">
      <formula>"erfüllt"</formula>
    </cfRule>
    <cfRule type="cellIs" dxfId="3" priority="2" operator="equal">
      <formula>"nicht erfüllt"</formula>
    </cfRule>
  </conditionalFormatting>
  <conditionalFormatting sqref="F179">
    <cfRule type="cellIs" dxfId="2" priority="3" operator="equal">
      <formula>"NICHT erfüllt"</formula>
    </cfRule>
    <cfRule type="cellIs" dxfId="1" priority="4" operator="equal">
      <formula>"erfüllt"</formula>
    </cfRule>
  </conditionalFormatting>
  <conditionalFormatting sqref="I16:I150">
    <cfRule type="expression" dxfId="0" priority="29">
      <formula>AND(B16&gt;0,I16="")</formula>
    </cfRule>
  </conditionalFormatting>
  <pageMargins left="0.70866141732283472" right="0.70866141732283472" top="0.78740157480314965" bottom="0.78740157480314965" header="0.31496062992125984" footer="0.31496062992125984"/>
  <pageSetup paperSize="9" scale="96" orientation="landscape" r:id="rId1"/>
  <headerFooter>
    <oddFooter>&amp;CVeranstaltungsplan Theater (klassisch)
Kulturraum Meißen - Sächsische Schweiz - Osterzgebirge | Muster | Stand: Juni 2026&amp;R&amp;P von &amp;N</oddFooter>
  </headerFooter>
  <rowBreaks count="2" manualBreakCount="2">
    <brk id="109" max="13" man="1"/>
    <brk id="150" max="13" man="1"/>
  </rowBreaks>
  <colBreaks count="1" manualBreakCount="1">
    <brk id="6" max="210" man="1"/>
  </colBreaks>
  <extLst>
    <ext xmlns:x14="http://schemas.microsoft.com/office/spreadsheetml/2009/9/main" uri="{CCE6A557-97BC-4b89-ADB6-D9C93CAAB3DF}">
      <x14:dataValidations xmlns:xm="http://schemas.microsoft.com/office/excel/2006/main" count="3">
        <x14:dataValidation type="list" allowBlank="1" showInputMessage="1" showErrorMessage="1" xr:uid="{43A9C7BE-195E-464D-9439-A069FC82A274}">
          <x14:formula1>
            <xm:f>Hinweise!$A$48:$A$50</xm:f>
          </x14:formula1>
          <xm:sqref>H16:H150</xm:sqref>
        </x14:dataValidation>
        <x14:dataValidation type="list" allowBlank="1" showInputMessage="1" showErrorMessage="1" xr:uid="{F8D29B69-8562-4841-AE4F-A44E5E811BF2}">
          <x14:formula1>
            <xm:f>Hinweise!$A$26:$A$28</xm:f>
          </x14:formula1>
          <xm:sqref>F16:F150</xm:sqref>
        </x14:dataValidation>
        <x14:dataValidation type="list" allowBlank="1" showInputMessage="1" showErrorMessage="1" xr:uid="{0064A592-496D-4840-AC4A-EC694AC09A81}">
          <x14:formula1>
            <xm:f>Hinweise!$A$55:$A$56</xm:f>
          </x14:formula1>
          <xm:sqref>I16:I150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DD4033B5ABD7048A388E37945129647" ma:contentTypeVersion="18" ma:contentTypeDescription="Ein neues Dokument erstellen." ma:contentTypeScope="" ma:versionID="23d1f28657305a3497fa2171c45930b2">
  <xsd:schema xmlns:xsd="http://www.w3.org/2001/XMLSchema" xmlns:xs="http://www.w3.org/2001/XMLSchema" xmlns:p="http://schemas.microsoft.com/office/2006/metadata/properties" xmlns:ns2="9f357df2-1b33-4670-a35e-569aef57696c" xmlns:ns3="7be45d98-5676-4374-899f-e6ba3dc70210" targetNamespace="http://schemas.microsoft.com/office/2006/metadata/properties" ma:root="true" ma:fieldsID="6ce3f7a46683d3f649572bbb7047647f" ns2:_="" ns3:_="">
    <xsd:import namespace="9f357df2-1b33-4670-a35e-569aef57696c"/>
    <xsd:import namespace="7be45d98-5676-4374-899f-e6ba3dc702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357df2-1b33-4670-a35e-569aef5769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7bf801c0-f36d-49a7-b1a4-7eda7cae61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e45d98-5676-4374-899f-e6ba3dc70210"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8fb274f7-b398-4c92-9979-f8e3dbeecdd1}" ma:internalName="TaxCatchAll" ma:showField="CatchAllData" ma:web="7be45d98-5676-4374-899f-e6ba3dc702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be45d98-5676-4374-899f-e6ba3dc70210" xsi:nil="true"/>
    <lcf76f155ced4ddcb4097134ff3c332f xmlns="9f357df2-1b33-4670-a35e-569aef5769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805308-8995-4862-9255-FB17EA1C3D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357df2-1b33-4670-a35e-569aef57696c"/>
    <ds:schemaRef ds:uri="7be45d98-5676-4374-899f-e6ba3dc702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521BBF-F415-4432-9D81-5FC34F65A295}">
  <ds:schemaRefs>
    <ds:schemaRef ds:uri="http://schemas.microsoft.com/office/2006/metadata/properties"/>
    <ds:schemaRef ds:uri="http://schemas.microsoft.com/office/infopath/2007/PartnerControls"/>
    <ds:schemaRef ds:uri="7be45d98-5676-4374-899f-e6ba3dc70210"/>
    <ds:schemaRef ds:uri="9f357df2-1b33-4670-a35e-569aef57696c"/>
  </ds:schemaRefs>
</ds:datastoreItem>
</file>

<file path=customXml/itemProps3.xml><?xml version="1.0" encoding="utf-8"?>
<ds:datastoreItem xmlns:ds="http://schemas.openxmlformats.org/officeDocument/2006/customXml" ds:itemID="{76BCE037-E74A-44C2-BCF7-749784A2F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Hinweise</vt:lpstr>
      <vt:lpstr>Kriterium Vollbühne</vt:lpstr>
      <vt:lpstr>nicht förderfähige Formate</vt:lpstr>
      <vt:lpstr>VAPlan</vt:lpstr>
      <vt:lpstr>VAPlan!Druckbereich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Fechner</dc:creator>
  <cp:lastModifiedBy>Claudia Wober</cp:lastModifiedBy>
  <cp:lastPrinted>2026-06-30T06:37:34Z</cp:lastPrinted>
  <dcterms:created xsi:type="dcterms:W3CDTF">2026-03-25T13:32:49Z</dcterms:created>
  <dcterms:modified xsi:type="dcterms:W3CDTF">2026-06-30T06:37:40Z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0x010100ADD4033B5ABD7048A388E37945129647</vt:lpwstr>
  </property>
  <property fmtid="{D5CDD505-2E9C-101B-9397-08002B2CF9AE}" pid="3" name="MediaServiceImageTags">
    <vt:lpwstr/>
  </property>
</Properties>
</file>